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0" windowWidth="16095" windowHeight="127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52" i="1" l="1"/>
  <c r="H51" i="1"/>
  <c r="H50" i="1"/>
  <c r="H53" i="1" s="1"/>
  <c r="H44" i="1"/>
  <c r="H43" i="1"/>
  <c r="H42" i="1"/>
  <c r="H26" i="1"/>
  <c r="H27" i="1"/>
  <c r="H25" i="1"/>
  <c r="G53" i="1"/>
  <c r="F53" i="1"/>
  <c r="H10" i="1" l="1"/>
  <c r="G10" i="1"/>
  <c r="F10" i="1"/>
  <c r="H28" i="1"/>
  <c r="G28" i="1"/>
  <c r="F28" i="1"/>
  <c r="G45" i="1"/>
  <c r="H45" i="1"/>
  <c r="F45" i="1"/>
</calcChain>
</file>

<file path=xl/sharedStrings.xml><?xml version="1.0" encoding="utf-8"?>
<sst xmlns="http://schemas.openxmlformats.org/spreadsheetml/2006/main" count="61" uniqueCount="19">
  <si>
    <t>Unrestricted Reserve Analysis (GU001 &amp; CE)</t>
  </si>
  <si>
    <t>Beg Balance</t>
  </si>
  <si>
    <t>End Balance</t>
  </si>
  <si>
    <t>Net Change</t>
  </si>
  <si>
    <t>Bakersfield College</t>
  </si>
  <si>
    <t>Cerro Coso Community College</t>
  </si>
  <si>
    <t>Porterville College</t>
  </si>
  <si>
    <t>Total College</t>
  </si>
  <si>
    <t>District wide</t>
  </si>
  <si>
    <t>Total Unrestricted</t>
  </si>
  <si>
    <t>GU001</t>
  </si>
  <si>
    <t>Contract and Community Education</t>
  </si>
  <si>
    <t>2014-15 (Budget Analysis)</t>
  </si>
  <si>
    <t>2013-14 (Budget Analysis)</t>
  </si>
  <si>
    <t>2011-12 (Budget Analysis)</t>
  </si>
  <si>
    <t>BUDGET ANALYSIS</t>
  </si>
  <si>
    <t>2012-13 (Budget Analysis)</t>
  </si>
  <si>
    <t>ACTUAL ANALYSIS</t>
  </si>
  <si>
    <t>CARRYOVER OF 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</si>
</sst>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37" fontId="0" fillId="0" borderId="0" xfId="0" applyNumberFormat="1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0" fillId="2" borderId="7" xfId="0" applyFill="1" applyBorder="1"/>
    <xf numFmtId="0" fontId="3" fillId="0" borderId="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0" fillId="0" borderId="0" xfId="0" applyFont="1"/>
    <xf numFmtId="0" fontId="0" fillId="0" borderId="2" xfId="0" applyFont="1" applyBorder="1"/>
    <xf numFmtId="0" fontId="0" fillId="0" borderId="3" xfId="0" applyFont="1" applyBorder="1"/>
    <xf numFmtId="0" fontId="0" fillId="2" borderId="8" xfId="0" applyFont="1" applyFill="1" applyBorder="1"/>
    <xf numFmtId="0" fontId="0" fillId="2" borderId="5" xfId="0" applyFont="1" applyFill="1" applyBorder="1"/>
    <xf numFmtId="0" fontId="0" fillId="0" borderId="4" xfId="0" applyFont="1" applyBorder="1"/>
    <xf numFmtId="37" fontId="0" fillId="0" borderId="2" xfId="0" applyNumberFormat="1" applyFont="1" applyBorder="1"/>
    <xf numFmtId="37" fontId="0" fillId="0" borderId="3" xfId="0" applyNumberFormat="1" applyFont="1" applyBorder="1"/>
    <xf numFmtId="37" fontId="0" fillId="0" borderId="4" xfId="0" applyNumberFormat="1" applyFont="1" applyBorder="1"/>
    <xf numFmtId="37" fontId="0" fillId="0" borderId="0" xfId="0" applyNumberFormat="1" applyFont="1"/>
    <xf numFmtId="0" fontId="0" fillId="2" borderId="6" xfId="0" applyFont="1" applyFill="1" applyBorder="1"/>
    <xf numFmtId="37" fontId="2" fillId="0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2"/>
  <sheetViews>
    <sheetView tabSelected="1" workbookViewId="0">
      <selection activeCell="H15" sqref="H15"/>
    </sheetView>
  </sheetViews>
  <sheetFormatPr defaultRowHeight="15" x14ac:dyDescent="0.25"/>
  <cols>
    <col min="1" max="1" width="45.140625" customWidth="1"/>
    <col min="2" max="2" width="17.42578125" customWidth="1"/>
    <col min="3" max="3" width="16.140625" customWidth="1"/>
    <col min="4" max="4" width="15.42578125" customWidth="1"/>
    <col min="5" max="5" width="2.7109375" customWidth="1"/>
    <col min="6" max="8" width="15.7109375" customWidth="1"/>
  </cols>
  <sheetData>
    <row r="2" spans="1:8" ht="15.75" thickBot="1" x14ac:dyDescent="0.3"/>
    <row r="3" spans="1:8" ht="34.5" thickBot="1" x14ac:dyDescent="0.3">
      <c r="C3" s="5" t="s">
        <v>18</v>
      </c>
      <c r="D3" s="6"/>
      <c r="E3" s="6"/>
      <c r="F3" s="6"/>
      <c r="G3" s="7"/>
    </row>
    <row r="4" spans="1:8" ht="26.25" x14ac:dyDescent="0.25">
      <c r="B4" s="2" t="s">
        <v>15</v>
      </c>
      <c r="C4" s="2"/>
      <c r="D4" s="3"/>
      <c r="E4" s="4"/>
      <c r="F4" s="2" t="s">
        <v>17</v>
      </c>
      <c r="G4" s="2"/>
      <c r="H4" s="2"/>
    </row>
    <row r="5" spans="1:8" x14ac:dyDescent="0.25">
      <c r="A5" s="8" t="s">
        <v>12</v>
      </c>
      <c r="B5" s="9"/>
      <c r="C5" s="9"/>
      <c r="D5" s="10"/>
      <c r="E5" s="11"/>
      <c r="F5" s="9"/>
      <c r="G5" s="9"/>
      <c r="H5" s="9"/>
    </row>
    <row r="6" spans="1:8" x14ac:dyDescent="0.25">
      <c r="A6" s="8" t="s">
        <v>0</v>
      </c>
      <c r="B6" s="9" t="s">
        <v>1</v>
      </c>
      <c r="C6" s="9" t="s">
        <v>2</v>
      </c>
      <c r="D6" s="10" t="s">
        <v>3</v>
      </c>
      <c r="E6" s="12"/>
      <c r="F6" s="13" t="s">
        <v>1</v>
      </c>
      <c r="G6" s="9" t="s">
        <v>2</v>
      </c>
      <c r="H6" s="9" t="s">
        <v>3</v>
      </c>
    </row>
    <row r="7" spans="1:8" x14ac:dyDescent="0.25">
      <c r="A7" s="8" t="s">
        <v>4</v>
      </c>
      <c r="B7" s="14">
        <v>5258266</v>
      </c>
      <c r="C7" s="14">
        <v>4773148</v>
      </c>
      <c r="D7" s="15">
        <v>-485118</v>
      </c>
      <c r="E7" s="12"/>
      <c r="F7" s="14"/>
      <c r="G7" s="14"/>
      <c r="H7" s="14"/>
    </row>
    <row r="8" spans="1:8" x14ac:dyDescent="0.25">
      <c r="A8" s="8" t="s">
        <v>5</v>
      </c>
      <c r="B8" s="14">
        <v>4537649</v>
      </c>
      <c r="C8" s="14">
        <v>5137355.3499999996</v>
      </c>
      <c r="D8" s="15">
        <v>599706.34999999963</v>
      </c>
      <c r="E8" s="12"/>
      <c r="F8" s="14"/>
      <c r="G8" s="14"/>
      <c r="H8" s="14"/>
    </row>
    <row r="9" spans="1:8" x14ac:dyDescent="0.25">
      <c r="A9" s="8" t="s">
        <v>6</v>
      </c>
      <c r="B9" s="14">
        <v>5699344</v>
      </c>
      <c r="C9" s="14">
        <v>6116616</v>
      </c>
      <c r="D9" s="15">
        <v>417272</v>
      </c>
      <c r="E9" s="12"/>
      <c r="F9" s="14"/>
      <c r="G9" s="14"/>
      <c r="H9" s="14"/>
    </row>
    <row r="10" spans="1:8" x14ac:dyDescent="0.25">
      <c r="A10" s="8" t="s">
        <v>7</v>
      </c>
      <c r="B10" s="14">
        <v>15495259</v>
      </c>
      <c r="C10" s="14">
        <v>16027119.35</v>
      </c>
      <c r="D10" s="15">
        <v>531860.34999999963</v>
      </c>
      <c r="E10" s="12"/>
      <c r="F10" s="16">
        <f>SUM(F7:F9)</f>
        <v>0</v>
      </c>
      <c r="G10" s="16">
        <f t="shared" ref="G10" si="0">SUM(G7:G9)</f>
        <v>0</v>
      </c>
      <c r="H10" s="16">
        <f t="shared" ref="H10" si="1">SUM(H7:H9)</f>
        <v>0</v>
      </c>
    </row>
    <row r="11" spans="1:8" x14ac:dyDescent="0.25">
      <c r="A11" s="8"/>
      <c r="B11" s="14"/>
      <c r="C11" s="14"/>
      <c r="D11" s="15"/>
      <c r="E11" s="12"/>
      <c r="F11" s="8"/>
      <c r="G11" s="8"/>
      <c r="H11" s="8"/>
    </row>
    <row r="12" spans="1:8" x14ac:dyDescent="0.25">
      <c r="A12" s="8" t="s">
        <v>8</v>
      </c>
      <c r="B12" s="14">
        <v>15161376</v>
      </c>
      <c r="C12" s="14">
        <v>14045865</v>
      </c>
      <c r="D12" s="15">
        <v>-1115511</v>
      </c>
      <c r="E12" s="12"/>
      <c r="F12" s="8"/>
      <c r="G12" s="8"/>
      <c r="H12" s="8"/>
    </row>
    <row r="13" spans="1:8" x14ac:dyDescent="0.25">
      <c r="A13" s="8"/>
      <c r="B13" s="14"/>
      <c r="C13" s="14"/>
      <c r="D13" s="15"/>
      <c r="E13" s="12"/>
      <c r="F13" s="8"/>
      <c r="G13" s="8"/>
      <c r="H13" s="8"/>
    </row>
    <row r="14" spans="1:8" x14ac:dyDescent="0.25">
      <c r="A14" s="8" t="s">
        <v>9</v>
      </c>
      <c r="B14" s="14">
        <v>30656635</v>
      </c>
      <c r="C14" s="14">
        <v>30072984.350000001</v>
      </c>
      <c r="D14" s="15">
        <v>-583650.64999999851</v>
      </c>
      <c r="E14" s="12"/>
      <c r="F14" s="8"/>
      <c r="G14" s="8"/>
      <c r="H14" s="8"/>
    </row>
    <row r="15" spans="1:8" x14ac:dyDescent="0.25">
      <c r="A15" s="8"/>
      <c r="B15" s="14"/>
      <c r="C15" s="14"/>
      <c r="D15" s="15"/>
      <c r="E15" s="12"/>
      <c r="F15" s="8"/>
      <c r="G15" s="8"/>
      <c r="H15" s="8"/>
    </row>
    <row r="16" spans="1:8" x14ac:dyDescent="0.25">
      <c r="A16" s="8"/>
      <c r="B16" s="14"/>
      <c r="C16" s="14"/>
      <c r="D16" s="15"/>
      <c r="E16" s="12"/>
      <c r="F16" s="8"/>
      <c r="G16" s="8"/>
      <c r="H16" s="8"/>
    </row>
    <row r="17" spans="1:8" x14ac:dyDescent="0.25">
      <c r="A17" s="8" t="s">
        <v>10</v>
      </c>
      <c r="B17" s="14">
        <v>29232130</v>
      </c>
      <c r="C17" s="14">
        <v>28702484</v>
      </c>
      <c r="D17" s="15">
        <v>-529646</v>
      </c>
      <c r="E17" s="12"/>
      <c r="F17" s="8"/>
      <c r="G17" s="8"/>
      <c r="H17" s="8"/>
    </row>
    <row r="18" spans="1:8" x14ac:dyDescent="0.25">
      <c r="A18" s="8" t="s">
        <v>11</v>
      </c>
      <c r="B18" s="14">
        <v>1424505</v>
      </c>
      <c r="C18" s="14">
        <v>1370500.35</v>
      </c>
      <c r="D18" s="15">
        <v>-54004.649999999907</v>
      </c>
      <c r="E18" s="12"/>
      <c r="F18" s="8"/>
      <c r="G18" s="8"/>
      <c r="H18" s="8"/>
    </row>
    <row r="19" spans="1:8" x14ac:dyDescent="0.25">
      <c r="A19" s="8" t="s">
        <v>9</v>
      </c>
      <c r="B19" s="14">
        <v>30656635</v>
      </c>
      <c r="C19" s="14">
        <v>30072984.350000001</v>
      </c>
      <c r="D19" s="15">
        <v>-583650.64999999991</v>
      </c>
      <c r="E19" s="12"/>
      <c r="F19" s="8"/>
      <c r="G19" s="8"/>
      <c r="H19" s="8"/>
    </row>
    <row r="20" spans="1:8" x14ac:dyDescent="0.25">
      <c r="A20" s="8"/>
      <c r="B20" s="14"/>
      <c r="C20" s="14"/>
      <c r="D20" s="15"/>
      <c r="E20" s="12"/>
      <c r="F20" s="8"/>
      <c r="G20" s="8"/>
      <c r="H20" s="8"/>
    </row>
    <row r="21" spans="1:8" x14ac:dyDescent="0.25">
      <c r="A21" s="8"/>
      <c r="B21" s="14"/>
      <c r="C21" s="14"/>
      <c r="D21" s="15"/>
      <c r="E21" s="12"/>
      <c r="F21" s="8"/>
      <c r="G21" s="8"/>
      <c r="H21" s="8"/>
    </row>
    <row r="22" spans="1:8" x14ac:dyDescent="0.25">
      <c r="A22" s="8"/>
      <c r="B22" s="14"/>
      <c r="C22" s="14"/>
      <c r="D22" s="15"/>
      <c r="E22" s="12"/>
      <c r="F22" s="8"/>
      <c r="G22" s="8"/>
      <c r="H22" s="8"/>
    </row>
    <row r="23" spans="1:8" x14ac:dyDescent="0.25">
      <c r="A23" s="8" t="s">
        <v>13</v>
      </c>
      <c r="B23" s="14"/>
      <c r="C23" s="14"/>
      <c r="D23" s="15"/>
      <c r="E23" s="12"/>
      <c r="F23" s="8"/>
      <c r="G23" s="8"/>
      <c r="H23" s="8"/>
    </row>
    <row r="24" spans="1:8" x14ac:dyDescent="0.25">
      <c r="A24" s="8" t="s">
        <v>0</v>
      </c>
      <c r="B24" s="14" t="s">
        <v>1</v>
      </c>
      <c r="C24" s="14" t="s">
        <v>2</v>
      </c>
      <c r="D24" s="15" t="s">
        <v>3</v>
      </c>
      <c r="E24" s="12"/>
      <c r="F24" s="13" t="s">
        <v>1</v>
      </c>
      <c r="G24" s="9" t="s">
        <v>2</v>
      </c>
      <c r="H24" s="9" t="s">
        <v>3</v>
      </c>
    </row>
    <row r="25" spans="1:8" x14ac:dyDescent="0.25">
      <c r="A25" s="8" t="s">
        <v>4</v>
      </c>
      <c r="B25" s="14">
        <v>2802350.4699999997</v>
      </c>
      <c r="C25" s="14">
        <v>2202693.02</v>
      </c>
      <c r="D25" s="15">
        <v>-599657.44999999972</v>
      </c>
      <c r="E25" s="12"/>
      <c r="F25" s="16">
        <v>4652689.9576438852</v>
      </c>
      <c r="G25" s="14">
        <v>5258265.7642862704</v>
      </c>
      <c r="H25" s="14">
        <f>SUM(G25-F25)</f>
        <v>605575.8066423852</v>
      </c>
    </row>
    <row r="26" spans="1:8" x14ac:dyDescent="0.25">
      <c r="A26" s="8" t="s">
        <v>5</v>
      </c>
      <c r="B26" s="14">
        <v>3549868</v>
      </c>
      <c r="C26" s="14">
        <v>3696397.63</v>
      </c>
      <c r="D26" s="15">
        <v>146529.62999999989</v>
      </c>
      <c r="E26" s="12"/>
      <c r="F26" s="16">
        <v>3532718.8174601006</v>
      </c>
      <c r="G26" s="14">
        <v>4537649.2662196103</v>
      </c>
      <c r="H26" s="14">
        <f t="shared" ref="H26:H27" si="2">SUM(G26-F26)</f>
        <v>1004930.4487595097</v>
      </c>
    </row>
    <row r="27" spans="1:8" x14ac:dyDescent="0.25">
      <c r="A27" s="8" t="s">
        <v>6</v>
      </c>
      <c r="B27" s="14">
        <v>3636791</v>
      </c>
      <c r="C27" s="14">
        <v>3544499.19</v>
      </c>
      <c r="D27" s="15">
        <v>-92291.810000000056</v>
      </c>
      <c r="E27" s="12"/>
      <c r="F27" s="16">
        <v>4429011.4022928644</v>
      </c>
      <c r="G27" s="14">
        <v>5699344.0959318234</v>
      </c>
      <c r="H27" s="14">
        <f t="shared" si="2"/>
        <v>1270332.693638959</v>
      </c>
    </row>
    <row r="28" spans="1:8" x14ac:dyDescent="0.25">
      <c r="A28" s="8" t="s">
        <v>7</v>
      </c>
      <c r="B28" s="14">
        <v>9989009.4699999988</v>
      </c>
      <c r="C28" s="14">
        <v>9443589.8399999999</v>
      </c>
      <c r="D28" s="15">
        <v>-545419.62999999989</v>
      </c>
      <c r="E28" s="12"/>
      <c r="F28" s="16">
        <f>SUM(F25:F27)</f>
        <v>12614420.177396851</v>
      </c>
      <c r="G28" s="16">
        <f t="shared" ref="G28" si="3">SUM(G25:G27)</f>
        <v>15495259.126437705</v>
      </c>
      <c r="H28" s="16">
        <f t="shared" ref="H28" si="4">SUM(H25:H27)</f>
        <v>2880838.9490408539</v>
      </c>
    </row>
    <row r="29" spans="1:8" x14ac:dyDescent="0.25">
      <c r="A29" s="8"/>
      <c r="B29" s="14"/>
      <c r="C29" s="14"/>
      <c r="D29" s="15"/>
      <c r="E29" s="12"/>
      <c r="F29" s="8"/>
      <c r="G29" s="8"/>
      <c r="H29" s="8"/>
    </row>
    <row r="30" spans="1:8" x14ac:dyDescent="0.25">
      <c r="A30" s="8" t="s">
        <v>8</v>
      </c>
      <c r="B30" s="14">
        <v>12015508</v>
      </c>
      <c r="C30" s="14">
        <v>11569774</v>
      </c>
      <c r="D30" s="15">
        <v>-445734</v>
      </c>
      <c r="E30" s="12"/>
      <c r="F30" s="8"/>
      <c r="G30" s="8"/>
      <c r="H30" s="8"/>
    </row>
    <row r="31" spans="1:8" x14ac:dyDescent="0.25">
      <c r="A31" s="8"/>
      <c r="B31" s="14"/>
      <c r="C31" s="14"/>
      <c r="D31" s="15"/>
      <c r="E31" s="12"/>
      <c r="F31" s="8"/>
      <c r="G31" s="8"/>
      <c r="H31" s="8"/>
    </row>
    <row r="32" spans="1:8" x14ac:dyDescent="0.25">
      <c r="A32" s="8" t="s">
        <v>9</v>
      </c>
      <c r="B32" s="14">
        <v>22004517.469999999</v>
      </c>
      <c r="C32" s="14">
        <v>21013363.84</v>
      </c>
      <c r="D32" s="15">
        <v>-991153.62999999896</v>
      </c>
      <c r="E32" s="12"/>
      <c r="F32" s="8"/>
      <c r="G32" s="8"/>
      <c r="H32" s="8"/>
    </row>
    <row r="33" spans="1:8" x14ac:dyDescent="0.25">
      <c r="A33" s="8"/>
      <c r="B33" s="14"/>
      <c r="C33" s="14"/>
      <c r="D33" s="15"/>
      <c r="E33" s="12"/>
      <c r="F33" s="8"/>
      <c r="G33" s="8"/>
      <c r="H33" s="8"/>
    </row>
    <row r="34" spans="1:8" x14ac:dyDescent="0.25">
      <c r="A34" s="8"/>
      <c r="B34" s="14"/>
      <c r="C34" s="14"/>
      <c r="D34" s="15"/>
      <c r="E34" s="12"/>
      <c r="F34" s="8"/>
      <c r="G34" s="8"/>
      <c r="H34" s="8"/>
    </row>
    <row r="35" spans="1:8" x14ac:dyDescent="0.25">
      <c r="A35" s="8" t="s">
        <v>10</v>
      </c>
      <c r="B35" s="14">
        <v>21070539</v>
      </c>
      <c r="C35" s="14">
        <v>20133185.439999998</v>
      </c>
      <c r="D35" s="15">
        <v>-937353.56000000238</v>
      </c>
      <c r="E35" s="12"/>
      <c r="F35" s="8"/>
      <c r="G35" s="8"/>
      <c r="H35" s="8"/>
    </row>
    <row r="36" spans="1:8" x14ac:dyDescent="0.25">
      <c r="A36" s="8" t="s">
        <v>11</v>
      </c>
      <c r="B36" s="14">
        <v>933978.47</v>
      </c>
      <c r="C36" s="14">
        <v>880178.4</v>
      </c>
      <c r="D36" s="15">
        <v>-53800.069999999949</v>
      </c>
      <c r="E36" s="12"/>
      <c r="F36" s="8"/>
      <c r="G36" s="8"/>
      <c r="H36" s="8"/>
    </row>
    <row r="37" spans="1:8" x14ac:dyDescent="0.25">
      <c r="A37" s="8" t="s">
        <v>9</v>
      </c>
      <c r="B37" s="14">
        <v>22004517.469999999</v>
      </c>
      <c r="C37" s="14">
        <v>21013363.839999996</v>
      </c>
      <c r="D37" s="15">
        <v>-991153.63000000233</v>
      </c>
      <c r="E37" s="12"/>
      <c r="F37" s="8"/>
      <c r="G37" s="8"/>
      <c r="H37" s="8"/>
    </row>
    <row r="38" spans="1:8" x14ac:dyDescent="0.25">
      <c r="A38" s="8"/>
      <c r="B38" s="14"/>
      <c r="C38" s="14"/>
      <c r="D38" s="15"/>
      <c r="E38" s="12"/>
      <c r="F38" s="8"/>
      <c r="G38" s="8"/>
      <c r="H38" s="8"/>
    </row>
    <row r="39" spans="1:8" x14ac:dyDescent="0.25">
      <c r="A39" s="8"/>
      <c r="B39" s="14"/>
      <c r="C39" s="14"/>
      <c r="D39" s="15"/>
      <c r="E39" s="12"/>
      <c r="F39" s="8"/>
      <c r="G39" s="8"/>
      <c r="H39" s="8"/>
    </row>
    <row r="40" spans="1:8" x14ac:dyDescent="0.25">
      <c r="A40" s="8" t="s">
        <v>16</v>
      </c>
      <c r="B40" s="14"/>
      <c r="C40" s="14"/>
      <c r="D40" s="15"/>
      <c r="E40" s="12"/>
      <c r="F40" s="8"/>
      <c r="G40" s="8"/>
      <c r="H40" s="8"/>
    </row>
    <row r="41" spans="1:8" x14ac:dyDescent="0.25">
      <c r="A41" s="8" t="s">
        <v>0</v>
      </c>
      <c r="B41" s="14" t="s">
        <v>1</v>
      </c>
      <c r="C41" s="14" t="s">
        <v>2</v>
      </c>
      <c r="D41" s="15" t="s">
        <v>3</v>
      </c>
      <c r="E41" s="12"/>
      <c r="F41" s="13" t="s">
        <v>1</v>
      </c>
      <c r="G41" s="9" t="s">
        <v>2</v>
      </c>
      <c r="H41" s="9" t="s">
        <v>3</v>
      </c>
    </row>
    <row r="42" spans="1:8" x14ac:dyDescent="0.25">
      <c r="A42" s="8" t="s">
        <v>4</v>
      </c>
      <c r="B42" s="14">
        <v>3907608.0383401047</v>
      </c>
      <c r="C42" s="14">
        <v>245422.44</v>
      </c>
      <c r="D42" s="15">
        <v>-3662185.5983401048</v>
      </c>
      <c r="E42" s="12"/>
      <c r="F42" s="16">
        <v>3946302.4106430057</v>
      </c>
      <c r="G42" s="14">
        <v>4652689.9576438852</v>
      </c>
      <c r="H42" s="14">
        <f>SUM(G42-F42)</f>
        <v>706387.54700087942</v>
      </c>
    </row>
    <row r="43" spans="1:8" x14ac:dyDescent="0.25">
      <c r="A43" s="8" t="s">
        <v>5</v>
      </c>
      <c r="B43" s="14">
        <v>3737841.7050029868</v>
      </c>
      <c r="C43" s="14">
        <v>2467093.2599999998</v>
      </c>
      <c r="D43" s="15">
        <v>-1270748.445002987</v>
      </c>
      <c r="E43" s="12"/>
      <c r="F43" s="16">
        <v>3793706.4447116707</v>
      </c>
      <c r="G43" s="14">
        <v>3532718.8174601006</v>
      </c>
      <c r="H43" s="14">
        <f>SUM(G43-F43)</f>
        <v>-260987.62725157011</v>
      </c>
    </row>
    <row r="44" spans="1:8" x14ac:dyDescent="0.25">
      <c r="A44" s="8" t="s">
        <v>6</v>
      </c>
      <c r="B44" s="14">
        <v>5053869.1734804502</v>
      </c>
      <c r="C44" s="14">
        <v>3701563</v>
      </c>
      <c r="D44" s="15">
        <v>-1352306.1734804502</v>
      </c>
      <c r="E44" s="12"/>
      <c r="F44" s="17">
        <v>5130113.0339621753</v>
      </c>
      <c r="G44" s="14">
        <v>4429011.4022928644</v>
      </c>
      <c r="H44" s="14">
        <f>SUM(G44-F44)</f>
        <v>-701101.63166931085</v>
      </c>
    </row>
    <row r="45" spans="1:8" ht="15.75" thickBot="1" x14ac:dyDescent="0.3">
      <c r="A45" s="8" t="s">
        <v>7</v>
      </c>
      <c r="B45" s="14">
        <v>12699318.916823542</v>
      </c>
      <c r="C45" s="14">
        <v>6414078.6999999993</v>
      </c>
      <c r="D45" s="15">
        <v>-6285240.2168235416</v>
      </c>
      <c r="E45" s="18"/>
      <c r="F45" s="16">
        <f>SUM(F42:F44)</f>
        <v>12870121.889316851</v>
      </c>
      <c r="G45" s="16">
        <f t="shared" ref="G45:H45" si="5">SUM(G42:G44)</f>
        <v>12614420.177396851</v>
      </c>
      <c r="H45" s="16">
        <f t="shared" si="5"/>
        <v>-255701.71192000154</v>
      </c>
    </row>
    <row r="46" spans="1:8" ht="15.75" thickBot="1" x14ac:dyDescent="0.3">
      <c r="A46" s="8"/>
      <c r="B46" s="17"/>
      <c r="C46" s="17"/>
      <c r="D46" s="17"/>
      <c r="E46" s="18"/>
      <c r="F46" s="8"/>
      <c r="G46" s="8"/>
      <c r="H46" s="8"/>
    </row>
    <row r="47" spans="1:8" ht="15.75" thickBot="1" x14ac:dyDescent="0.3">
      <c r="A47" s="8"/>
      <c r="B47" s="17"/>
      <c r="C47" s="17"/>
      <c r="D47" s="17"/>
      <c r="E47" s="18"/>
      <c r="F47" s="8"/>
      <c r="G47" s="8"/>
      <c r="H47" s="8"/>
    </row>
    <row r="48" spans="1:8" ht="15.75" thickBot="1" x14ac:dyDescent="0.3">
      <c r="A48" s="8" t="s">
        <v>14</v>
      </c>
      <c r="B48" s="17"/>
      <c r="C48" s="17"/>
      <c r="D48" s="17"/>
      <c r="E48" s="18"/>
      <c r="F48" s="8"/>
      <c r="G48" s="8"/>
      <c r="H48" s="8"/>
    </row>
    <row r="49" spans="1:8" ht="15.75" thickBot="1" x14ac:dyDescent="0.3">
      <c r="A49" s="8" t="s">
        <v>0</v>
      </c>
      <c r="B49" s="14" t="s">
        <v>1</v>
      </c>
      <c r="C49" s="14" t="s">
        <v>2</v>
      </c>
      <c r="D49" s="14" t="s">
        <v>3</v>
      </c>
      <c r="E49" s="18"/>
      <c r="F49" s="13" t="s">
        <v>1</v>
      </c>
      <c r="G49" s="9" t="s">
        <v>2</v>
      </c>
      <c r="H49" s="9" t="s">
        <v>3</v>
      </c>
    </row>
    <row r="50" spans="1:8" ht="15.75" thickBot="1" x14ac:dyDescent="0.3">
      <c r="A50" s="8" t="s">
        <v>4</v>
      </c>
      <c r="B50" s="19">
        <v>7199235</v>
      </c>
      <c r="C50" s="19">
        <v>3775640.7199999997</v>
      </c>
      <c r="D50" s="19">
        <v>-3423594.2800000003</v>
      </c>
      <c r="E50" s="18"/>
      <c r="F50" s="16">
        <v>6805148.2248847894</v>
      </c>
      <c r="G50" s="14">
        <v>3946302.4106430057</v>
      </c>
      <c r="H50" s="14">
        <f>SUM(G50-F50)</f>
        <v>-2858845.8142417837</v>
      </c>
    </row>
    <row r="51" spans="1:8" ht="15.75" thickBot="1" x14ac:dyDescent="0.3">
      <c r="A51" s="8" t="s">
        <v>5</v>
      </c>
      <c r="B51" s="19">
        <v>3569680</v>
      </c>
      <c r="C51" s="19">
        <v>2277781.02</v>
      </c>
      <c r="D51" s="19">
        <v>-1291898.98</v>
      </c>
      <c r="E51" s="18"/>
      <c r="F51" s="16">
        <v>3877911.296216859</v>
      </c>
      <c r="G51" s="14">
        <v>3793706.4447116707</v>
      </c>
      <c r="H51" s="14">
        <f>SUM(G51-F51)</f>
        <v>-84204.851505188271</v>
      </c>
    </row>
    <row r="52" spans="1:8" ht="15.75" thickBot="1" x14ac:dyDescent="0.3">
      <c r="A52" s="8" t="s">
        <v>6</v>
      </c>
      <c r="B52" s="19">
        <v>3739893</v>
      </c>
      <c r="C52" s="19">
        <v>2510810.34</v>
      </c>
      <c r="D52" s="19">
        <v>-1229082.6600000001</v>
      </c>
      <c r="E52" s="18"/>
      <c r="F52" s="17">
        <v>5425305.7660202505</v>
      </c>
      <c r="G52" s="14">
        <v>5130113.0339621753</v>
      </c>
      <c r="H52" s="14">
        <f>SUM(G52-F52)</f>
        <v>-295192.73205807526</v>
      </c>
    </row>
    <row r="53" spans="1:8" ht="15.75" thickBot="1" x14ac:dyDescent="0.3">
      <c r="A53" s="8" t="s">
        <v>7</v>
      </c>
      <c r="B53" s="19">
        <v>14508808</v>
      </c>
      <c r="C53" s="19">
        <v>8564232.0800000001</v>
      </c>
      <c r="D53" s="19">
        <v>-5944575.9199999999</v>
      </c>
      <c r="E53" s="18"/>
      <c r="F53" s="16">
        <f>SUM(F50:F52)</f>
        <v>16108365.287121899</v>
      </c>
      <c r="G53" s="16">
        <f t="shared" ref="G53" si="6">SUM(G50:G52)</f>
        <v>12870121.889316851</v>
      </c>
      <c r="H53" s="16">
        <f t="shared" ref="H53" si="7">SUM(H50:H52)</f>
        <v>-3238243.3978050472</v>
      </c>
    </row>
    <row r="54" spans="1:8" x14ac:dyDescent="0.25">
      <c r="B54" s="1"/>
      <c r="C54" s="1"/>
      <c r="D54" s="1"/>
    </row>
    <row r="55" spans="1:8" x14ac:dyDescent="0.25">
      <c r="B55" s="1"/>
      <c r="C55" s="1"/>
      <c r="D55" s="1"/>
    </row>
    <row r="56" spans="1:8" x14ac:dyDescent="0.25">
      <c r="B56" s="1"/>
      <c r="C56" s="1"/>
      <c r="D56" s="1"/>
    </row>
    <row r="57" spans="1:8" x14ac:dyDescent="0.25">
      <c r="B57" s="1"/>
      <c r="C57" s="1"/>
      <c r="D57" s="1"/>
    </row>
    <row r="58" spans="1:8" x14ac:dyDescent="0.25">
      <c r="B58" s="1"/>
      <c r="C58" s="1"/>
      <c r="D58" s="1"/>
    </row>
    <row r="59" spans="1:8" x14ac:dyDescent="0.25">
      <c r="B59" s="1"/>
      <c r="C59" s="1"/>
      <c r="D59" s="1"/>
    </row>
    <row r="60" spans="1:8" x14ac:dyDescent="0.25">
      <c r="B60" s="1"/>
      <c r="C60" s="1"/>
      <c r="D60" s="1"/>
    </row>
    <row r="61" spans="1:8" x14ac:dyDescent="0.25">
      <c r="B61" s="1"/>
      <c r="C61" s="1"/>
      <c r="D61" s="1"/>
    </row>
    <row r="62" spans="1:8" x14ac:dyDescent="0.25">
      <c r="B62" s="1"/>
      <c r="C62" s="1"/>
      <c r="D62" s="1"/>
    </row>
    <row r="63" spans="1:8" x14ac:dyDescent="0.25">
      <c r="B63" s="1"/>
      <c r="C63" s="1"/>
      <c r="D63" s="1"/>
    </row>
    <row r="64" spans="1:8" x14ac:dyDescent="0.25">
      <c r="B64" s="1"/>
      <c r="C64" s="1"/>
      <c r="D64" s="1"/>
    </row>
    <row r="65" spans="2:4" x14ac:dyDescent="0.25">
      <c r="B65" s="1"/>
      <c r="C65" s="1"/>
      <c r="D65" s="1"/>
    </row>
    <row r="66" spans="2:4" x14ac:dyDescent="0.25">
      <c r="B66" s="1"/>
      <c r="C66" s="1"/>
      <c r="D66" s="1"/>
    </row>
    <row r="67" spans="2:4" x14ac:dyDescent="0.25">
      <c r="B67" s="1"/>
      <c r="C67" s="1"/>
      <c r="D67" s="1"/>
    </row>
    <row r="68" spans="2:4" x14ac:dyDescent="0.25">
      <c r="B68" s="1"/>
      <c r="C68" s="1"/>
      <c r="D68" s="1"/>
    </row>
    <row r="69" spans="2:4" x14ac:dyDescent="0.25">
      <c r="B69" s="1"/>
      <c r="C69" s="1"/>
      <c r="D69" s="1"/>
    </row>
    <row r="70" spans="2:4" x14ac:dyDescent="0.25">
      <c r="B70" s="1"/>
      <c r="C70" s="1"/>
      <c r="D70" s="1"/>
    </row>
    <row r="71" spans="2:4" x14ac:dyDescent="0.25">
      <c r="B71" s="1"/>
      <c r="C71" s="1"/>
      <c r="D71" s="1"/>
    </row>
    <row r="72" spans="2:4" x14ac:dyDescent="0.25">
      <c r="B72" s="1"/>
      <c r="C72" s="1"/>
      <c r="D72" s="1"/>
    </row>
  </sheetData>
  <mergeCells count="3">
    <mergeCell ref="B4:D4"/>
    <mergeCell ref="F4:H4"/>
    <mergeCell ref="C3:G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KCCD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Culpepper</dc:creator>
  <cp:lastModifiedBy>Anthony Culpepper</cp:lastModifiedBy>
  <dcterms:created xsi:type="dcterms:W3CDTF">2014-08-28T20:18:50Z</dcterms:created>
  <dcterms:modified xsi:type="dcterms:W3CDTF">2014-08-28T21:45:56Z</dcterms:modified>
</cp:coreProperties>
</file>