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https://kccd-my.sharepoint.com/personal/juan_sanchez2011_email_bakersfieldcollege_edu/Documents/"/>
    </mc:Choice>
  </mc:AlternateContent>
  <xr:revisionPtr revIDLastSave="22" documentId="8_{92E0095E-93B1-AE4A-86B9-656BDF936E1D}" xr6:coauthVersionLast="47" xr6:coauthVersionMax="47" xr10:uidLastSave="{EF21D0A5-1B60-9E44-8FDF-DA19638DE88E}"/>
  <bookViews>
    <workbookView xWindow="-38400" yWindow="2340" windowWidth="38400" windowHeight="21100" xr2:uid="{00000000-000D-0000-FFFF-FFFF00000000}"/>
  </bookViews>
  <sheets>
    <sheet name="TA100" sheetId="1" r:id="rId1"/>
    <sheet name="TB150" sheetId="2" r:id="rId2"/>
    <sheet name="TA200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3" l="1"/>
  <c r="H6" i="3"/>
  <c r="H7" i="3"/>
  <c r="H8" i="3"/>
  <c r="H9" i="3"/>
  <c r="H11" i="3"/>
  <c r="H12" i="3"/>
  <c r="H13" i="3"/>
  <c r="H14" i="3"/>
  <c r="H15" i="3"/>
  <c r="H4" i="3"/>
  <c r="H5" i="2"/>
  <c r="H6" i="2"/>
  <c r="H7" i="2"/>
  <c r="H8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7" i="2"/>
  <c r="H4" i="2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4" i="1"/>
</calcChain>
</file>

<file path=xl/sharedStrings.xml><?xml version="1.0" encoding="utf-8"?>
<sst xmlns="http://schemas.openxmlformats.org/spreadsheetml/2006/main" count="219" uniqueCount="79">
  <si>
    <t>'Chart'</t>
  </si>
  <si>
    <t>'Fiscal Year'</t>
  </si>
  <si>
    <t>'Index'</t>
  </si>
  <si>
    <t>'Query Specific Account'</t>
  </si>
  <si>
    <t>'Include Revenue Accounts'</t>
  </si>
  <si>
    <t>'Commit Type'</t>
  </si>
  <si>
    <t>'Organization'</t>
  </si>
  <si>
    <t>'Key Orgn Desc'</t>
  </si>
  <si>
    <t>'Fund'</t>
  </si>
  <si>
    <t>'Key Fund Desc'</t>
  </si>
  <si>
    <t>'Account'</t>
  </si>
  <si>
    <t>D</t>
  </si>
  <si>
    <t>R</t>
  </si>
  <si>
    <t>Y</t>
  </si>
  <si>
    <t>267SA1</t>
  </si>
  <si>
    <t>Student Activities</t>
  </si>
  <si>
    <t>TA100</t>
  </si>
  <si>
    <t>BC ASB Actitivites</t>
  </si>
  <si>
    <t>'Type'</t>
  </si>
  <si>
    <t>'Title'</t>
  </si>
  <si>
    <t>'Adjusted Budget'</t>
  </si>
  <si>
    <t>'YTD Activity'</t>
  </si>
  <si>
    <t>'Commitments'</t>
  </si>
  <si>
    <t>'Available Balance'</t>
  </si>
  <si>
    <t>L</t>
  </si>
  <si>
    <t>Clss Mgt(NonEd)</t>
  </si>
  <si>
    <t>Non-Inst Students</t>
  </si>
  <si>
    <t>Classified Step Increase Budget</t>
  </si>
  <si>
    <t>PERS - Clss Mgt Non-Educational Adm</t>
  </si>
  <si>
    <t>OASDHI - Clss Mgt Non-Ed Admin</t>
  </si>
  <si>
    <t>H&amp;W - Clss Mgt(Non-Educ Admin)</t>
  </si>
  <si>
    <t>3420RC</t>
  </si>
  <si>
    <t>OPEB ARC-Clss Mgt(Non-EducAdmin)</t>
  </si>
  <si>
    <t>SUI-Clss Mgt Non-Educational Admin</t>
  </si>
  <si>
    <t>WC - Clss Mgt Non-Educational Admin</t>
  </si>
  <si>
    <t>3621T</t>
  </si>
  <si>
    <t>WC - Clss Emp Temp</t>
  </si>
  <si>
    <t>OTHBEN-Clss Mgt(Non-Educ Admin)</t>
  </si>
  <si>
    <t>Benefit Suspense</t>
  </si>
  <si>
    <t>E</t>
  </si>
  <si>
    <t>Non-Inst Supplies &amp; Materials</t>
  </si>
  <si>
    <t>CoGS Food</t>
  </si>
  <si>
    <t>Guest Lecturers/Performers</t>
  </si>
  <si>
    <t>Oth Instructional Consulting Servs</t>
  </si>
  <si>
    <t>Student Travel</t>
  </si>
  <si>
    <t>Employee Travel</t>
  </si>
  <si>
    <t>Food/Meetings</t>
  </si>
  <si>
    <t>Institutional Dues/Memberships</t>
  </si>
  <si>
    <t>Short Term Rental-Veh &amp; Equip</t>
  </si>
  <si>
    <t>Film Rentals</t>
  </si>
  <si>
    <t>Software Licensing/Maintenance Svcs</t>
  </si>
  <si>
    <t>Vehicle Repairs &amp; Maintenance</t>
  </si>
  <si>
    <t>Credit Card Expense</t>
  </si>
  <si>
    <t>General Advertising Services</t>
  </si>
  <si>
    <t>Printing/Duplicating Service</t>
  </si>
  <si>
    <t>Other Services &amp; Expenses</t>
  </si>
  <si>
    <t>Computer/Technology Equipment</t>
  </si>
  <si>
    <t>8884AA</t>
  </si>
  <si>
    <t>Student Cards</t>
  </si>
  <si>
    <t>8884AB</t>
  </si>
  <si>
    <t>Student Representation Fee</t>
  </si>
  <si>
    <t>267SB0</t>
  </si>
  <si>
    <t>Senate Bill 135</t>
  </si>
  <si>
    <t>TB150</t>
  </si>
  <si>
    <t>BC Student Center Fund</t>
  </si>
  <si>
    <t>3321T</t>
  </si>
  <si>
    <t>OASDHI - Clss Emp Temp</t>
  </si>
  <si>
    <t>8883AA</t>
  </si>
  <si>
    <t>Student Center</t>
  </si>
  <si>
    <t>8895AJ</t>
  </si>
  <si>
    <t>COVID Recoverable Income-In</t>
  </si>
  <si>
    <t>8989AB</t>
  </si>
  <si>
    <t>Carry Over Funds - Budget Only</t>
  </si>
  <si>
    <t>267SR1</t>
  </si>
  <si>
    <t>Student Rep Fee</t>
  </si>
  <si>
    <t>TA200</t>
  </si>
  <si>
    <t>BC Student Rep Fund</t>
  </si>
  <si>
    <t>Contigencies Account - Budget Only</t>
  </si>
  <si>
    <t>Percent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</si>
</sst>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44" fontId="19" fillId="0" borderId="0" xfId="1" applyFont="1" applyAlignment="1">
      <alignment horizontal="left"/>
    </xf>
    <xf numFmtId="44" fontId="18" fillId="0" borderId="0" xfId="1" applyFont="1"/>
    <xf numFmtId="0" fontId="19" fillId="0" borderId="10" xfId="0" applyFont="1" applyBorder="1"/>
    <xf numFmtId="44" fontId="19" fillId="0" borderId="10" xfId="1" applyFont="1" applyBorder="1"/>
    <xf numFmtId="0" fontId="8" fillId="4" borderId="10" xfId="9" applyBorder="1"/>
    <xf numFmtId="44" fontId="8" fillId="4" borderId="10" xfId="9" applyNumberFormat="1" applyBorder="1"/>
    <xf numFmtId="0" fontId="19" fillId="0" borderId="10" xfId="0" applyFont="1" applyBorder="1" applyAlignment="1">
      <alignment horizontal="center"/>
    </xf>
    <xf numFmtId="10" fontId="20" fillId="6" borderId="4" xfId="12" applyNumberFormat="1" applyFont="1"/>
    <xf numFmtId="10" fontId="21" fillId="4" borderId="4" xfId="9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133" zoomScaleNormal="133" workbookViewId="0">
      <selection activeCell="I28" sqref="I28"/>
    </sheetView>
  </sheetViews>
  <sheetFormatPr baseColWidth="10" defaultColWidth="9.1640625" defaultRowHeight="16" x14ac:dyDescent="0.2"/>
  <cols>
    <col min="1" max="1" width="9.83203125" style="2" bestFit="1" customWidth="1"/>
    <col min="2" max="2" width="12.33203125" style="2" bestFit="1" customWidth="1"/>
    <col min="3" max="3" width="39" style="2" bestFit="1" customWidth="1"/>
    <col min="4" max="4" width="24.5" style="2" bestFit="1" customWidth="1"/>
    <col min="5" max="5" width="28.1640625" style="2" bestFit="1" customWidth="1"/>
    <col min="6" max="6" width="15.6640625" style="2" bestFit="1" customWidth="1"/>
    <col min="7" max="7" width="19.5" style="2" bestFit="1" customWidth="1"/>
    <col min="8" max="8" width="18.5" style="2" bestFit="1" customWidth="1"/>
    <col min="9" max="9" width="7.5" style="2" bestFit="1" customWidth="1"/>
    <col min="10" max="10" width="18.6640625" style="2" bestFit="1" customWidth="1"/>
    <col min="11" max="16384" width="9.1640625" style="2"/>
  </cols>
  <sheetData>
    <row r="1" spans="1:10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pans="1:10" x14ac:dyDescent="0.2">
      <c r="A2" s="6" t="s">
        <v>11</v>
      </c>
      <c r="B2" s="6">
        <v>22</v>
      </c>
      <c r="C2" s="6"/>
      <c r="D2" s="6" t="s">
        <v>12</v>
      </c>
      <c r="E2" s="6" t="s">
        <v>13</v>
      </c>
      <c r="F2" s="6"/>
      <c r="G2" s="6" t="s">
        <v>14</v>
      </c>
      <c r="H2" s="6" t="s">
        <v>15</v>
      </c>
      <c r="I2" s="6" t="s">
        <v>16</v>
      </c>
      <c r="J2" s="6" t="s">
        <v>17</v>
      </c>
    </row>
    <row r="3" spans="1:10" x14ac:dyDescent="0.2">
      <c r="A3" s="6" t="s">
        <v>10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10" t="s">
        <v>78</v>
      </c>
      <c r="I3" s="6"/>
      <c r="J3" s="6"/>
    </row>
    <row r="4" spans="1:10" x14ac:dyDescent="0.2">
      <c r="A4" s="6">
        <v>2110</v>
      </c>
      <c r="B4" s="6" t="s">
        <v>24</v>
      </c>
      <c r="C4" s="6" t="s">
        <v>25</v>
      </c>
      <c r="D4" s="7">
        <v>17418.21</v>
      </c>
      <c r="E4" s="7">
        <v>3607.79</v>
      </c>
      <c r="F4" s="7">
        <v>0</v>
      </c>
      <c r="G4" s="7">
        <v>13810.42</v>
      </c>
      <c r="H4" s="11">
        <f>E4/D4</f>
        <v>0.2071274832488528</v>
      </c>
      <c r="I4" s="6"/>
      <c r="J4" s="6"/>
    </row>
    <row r="5" spans="1:10" x14ac:dyDescent="0.2">
      <c r="A5" s="6">
        <v>2392</v>
      </c>
      <c r="B5" s="6" t="s">
        <v>24</v>
      </c>
      <c r="C5" s="6" t="s">
        <v>26</v>
      </c>
      <c r="D5" s="7">
        <v>40000</v>
      </c>
      <c r="E5" s="7">
        <v>3960.25</v>
      </c>
      <c r="F5" s="7">
        <v>0</v>
      </c>
      <c r="G5" s="7">
        <v>36039.75</v>
      </c>
      <c r="H5" s="11">
        <f t="shared" ref="H5:H34" si="0">E5/D5</f>
        <v>9.9006250000000004E-2</v>
      </c>
      <c r="I5" s="6"/>
      <c r="J5" s="6"/>
    </row>
    <row r="6" spans="1:10" x14ac:dyDescent="0.2">
      <c r="A6" s="6">
        <v>2997</v>
      </c>
      <c r="B6" s="6" t="s">
        <v>24</v>
      </c>
      <c r="C6" s="6" t="s">
        <v>27</v>
      </c>
      <c r="D6" s="7">
        <v>522.54999999999995</v>
      </c>
      <c r="E6" s="7">
        <v>0</v>
      </c>
      <c r="F6" s="7">
        <v>0</v>
      </c>
      <c r="G6" s="7">
        <v>522.54999999999995</v>
      </c>
      <c r="H6" s="11">
        <f t="shared" si="0"/>
        <v>0</v>
      </c>
      <c r="I6" s="6"/>
      <c r="J6" s="6"/>
    </row>
    <row r="7" spans="1:10" x14ac:dyDescent="0.2">
      <c r="A7" s="6">
        <v>3220</v>
      </c>
      <c r="B7" s="6" t="s">
        <v>24</v>
      </c>
      <c r="C7" s="6" t="s">
        <v>28</v>
      </c>
      <c r="D7" s="7">
        <v>3990.51</v>
      </c>
      <c r="E7" s="7">
        <v>826.54</v>
      </c>
      <c r="F7" s="7">
        <v>0</v>
      </c>
      <c r="G7" s="7">
        <v>3163.97</v>
      </c>
      <c r="H7" s="11">
        <f t="shared" si="0"/>
        <v>0.20712640740156019</v>
      </c>
      <c r="I7" s="6"/>
      <c r="J7" s="6"/>
    </row>
    <row r="8" spans="1:10" x14ac:dyDescent="0.2">
      <c r="A8" s="6">
        <v>3320</v>
      </c>
      <c r="B8" s="6" t="s">
        <v>24</v>
      </c>
      <c r="C8" s="6" t="s">
        <v>29</v>
      </c>
      <c r="D8" s="7">
        <v>1332.49</v>
      </c>
      <c r="E8" s="7">
        <v>278.39999999999998</v>
      </c>
      <c r="F8" s="7">
        <v>0</v>
      </c>
      <c r="G8" s="7">
        <v>1054.0899999999999</v>
      </c>
      <c r="H8" s="11">
        <f t="shared" si="0"/>
        <v>0.20893214958461226</v>
      </c>
      <c r="I8" s="6"/>
      <c r="J8" s="6"/>
    </row>
    <row r="9" spans="1:10" x14ac:dyDescent="0.2">
      <c r="A9" s="6">
        <v>3420</v>
      </c>
      <c r="B9" s="6" t="s">
        <v>24</v>
      </c>
      <c r="C9" s="6" t="s">
        <v>30</v>
      </c>
      <c r="D9" s="7">
        <v>4464.45</v>
      </c>
      <c r="E9" s="7">
        <v>744.07</v>
      </c>
      <c r="F9" s="7">
        <v>0</v>
      </c>
      <c r="G9" s="7">
        <v>3720.38</v>
      </c>
      <c r="H9" s="11">
        <f t="shared" si="0"/>
        <v>0.16666554670788117</v>
      </c>
      <c r="I9" s="6"/>
      <c r="J9" s="6"/>
    </row>
    <row r="10" spans="1:10" x14ac:dyDescent="0.2">
      <c r="A10" s="6" t="s">
        <v>31</v>
      </c>
      <c r="B10" s="6" t="s">
        <v>24</v>
      </c>
      <c r="C10" s="6" t="s">
        <v>32</v>
      </c>
      <c r="D10" s="7">
        <v>341.4</v>
      </c>
      <c r="E10" s="7">
        <v>70.72</v>
      </c>
      <c r="F10" s="7">
        <v>0</v>
      </c>
      <c r="G10" s="7">
        <v>270.68</v>
      </c>
      <c r="H10" s="11">
        <f t="shared" si="0"/>
        <v>0.2071470415934388</v>
      </c>
      <c r="I10" s="6"/>
      <c r="J10" s="6"/>
    </row>
    <row r="11" spans="1:10" x14ac:dyDescent="0.2">
      <c r="A11" s="6">
        <v>3520</v>
      </c>
      <c r="B11" s="6" t="s">
        <v>24</v>
      </c>
      <c r="C11" s="6" t="s">
        <v>33</v>
      </c>
      <c r="D11" s="7">
        <v>214.24</v>
      </c>
      <c r="E11" s="7">
        <v>31.01</v>
      </c>
      <c r="F11" s="7">
        <v>0</v>
      </c>
      <c r="G11" s="7">
        <v>183.23</v>
      </c>
      <c r="H11" s="11">
        <f t="shared" si="0"/>
        <v>0.14474421209858104</v>
      </c>
      <c r="I11" s="6"/>
      <c r="J11" s="6"/>
    </row>
    <row r="12" spans="1:10" x14ac:dyDescent="0.2">
      <c r="A12" s="6">
        <v>3620</v>
      </c>
      <c r="B12" s="6" t="s">
        <v>24</v>
      </c>
      <c r="C12" s="6" t="s">
        <v>34</v>
      </c>
      <c r="D12" s="7">
        <v>177.67</v>
      </c>
      <c r="E12" s="7">
        <v>36.799999999999997</v>
      </c>
      <c r="F12" s="7">
        <v>0</v>
      </c>
      <c r="G12" s="7">
        <v>140.87</v>
      </c>
      <c r="H12" s="11">
        <f t="shared" si="0"/>
        <v>0.20712556987673778</v>
      </c>
      <c r="I12" s="6"/>
      <c r="J12" s="6"/>
    </row>
    <row r="13" spans="1:10" x14ac:dyDescent="0.2">
      <c r="A13" s="6" t="s">
        <v>35</v>
      </c>
      <c r="B13" s="6" t="s">
        <v>24</v>
      </c>
      <c r="C13" s="6" t="s">
        <v>36</v>
      </c>
      <c r="D13" s="7">
        <v>408</v>
      </c>
      <c r="E13" s="7">
        <v>40.409999999999997</v>
      </c>
      <c r="F13" s="7">
        <v>0</v>
      </c>
      <c r="G13" s="7">
        <v>367.59</v>
      </c>
      <c r="H13" s="11">
        <f t="shared" si="0"/>
        <v>9.904411764705881E-2</v>
      </c>
      <c r="I13" s="6"/>
      <c r="J13" s="6"/>
    </row>
    <row r="14" spans="1:10" x14ac:dyDescent="0.2">
      <c r="A14" s="6">
        <v>3920</v>
      </c>
      <c r="B14" s="6" t="s">
        <v>24</v>
      </c>
      <c r="C14" s="6" t="s">
        <v>37</v>
      </c>
      <c r="D14" s="7">
        <v>163.35</v>
      </c>
      <c r="E14" s="7">
        <v>0</v>
      </c>
      <c r="F14" s="7">
        <v>0</v>
      </c>
      <c r="G14" s="7">
        <v>163.35</v>
      </c>
      <c r="H14" s="11">
        <f t="shared" si="0"/>
        <v>0</v>
      </c>
      <c r="I14" s="6"/>
      <c r="J14" s="6"/>
    </row>
    <row r="15" spans="1:10" x14ac:dyDescent="0.2">
      <c r="A15" s="6">
        <v>3999</v>
      </c>
      <c r="B15" s="6" t="s">
        <v>24</v>
      </c>
      <c r="C15" s="6" t="s">
        <v>38</v>
      </c>
      <c r="D15" s="7">
        <v>181.7</v>
      </c>
      <c r="E15" s="7">
        <v>0</v>
      </c>
      <c r="F15" s="7">
        <v>0</v>
      </c>
      <c r="G15" s="7">
        <v>181.7</v>
      </c>
      <c r="H15" s="11">
        <f t="shared" si="0"/>
        <v>0</v>
      </c>
      <c r="I15" s="6"/>
      <c r="J15" s="6"/>
    </row>
    <row r="16" spans="1:10" x14ac:dyDescent="0.2">
      <c r="A16" s="6">
        <v>4313</v>
      </c>
      <c r="B16" s="6" t="s">
        <v>39</v>
      </c>
      <c r="C16" s="6" t="s">
        <v>40</v>
      </c>
      <c r="D16" s="7">
        <v>45000</v>
      </c>
      <c r="E16" s="7">
        <v>5599.47</v>
      </c>
      <c r="F16" s="7">
        <v>1985.91</v>
      </c>
      <c r="G16" s="7">
        <v>37414.620000000003</v>
      </c>
      <c r="H16" s="11">
        <f t="shared" si="0"/>
        <v>0.12443266666666668</v>
      </c>
      <c r="I16" s="6"/>
      <c r="J16" s="6"/>
    </row>
    <row r="17" spans="1:10" x14ac:dyDescent="0.2">
      <c r="A17" s="6">
        <v>4510</v>
      </c>
      <c r="B17" s="6" t="s">
        <v>39</v>
      </c>
      <c r="C17" s="6" t="s">
        <v>41</v>
      </c>
      <c r="D17" s="7">
        <v>2000</v>
      </c>
      <c r="E17" s="7">
        <v>0</v>
      </c>
      <c r="F17" s="7">
        <v>1000</v>
      </c>
      <c r="G17" s="7">
        <v>1000</v>
      </c>
      <c r="H17" s="11">
        <f t="shared" si="0"/>
        <v>0</v>
      </c>
      <c r="I17" s="6"/>
      <c r="J17" s="6"/>
    </row>
    <row r="18" spans="1:10" x14ac:dyDescent="0.2">
      <c r="A18" s="6">
        <v>5151</v>
      </c>
      <c r="B18" s="6" t="s">
        <v>39</v>
      </c>
      <c r="C18" s="6" t="s">
        <v>42</v>
      </c>
      <c r="D18" s="7">
        <v>60000</v>
      </c>
      <c r="E18" s="7">
        <v>4000</v>
      </c>
      <c r="F18" s="7">
        <v>15500</v>
      </c>
      <c r="G18" s="7">
        <v>40500</v>
      </c>
      <c r="H18" s="11">
        <f t="shared" si="0"/>
        <v>6.6666666666666666E-2</v>
      </c>
      <c r="I18" s="6"/>
      <c r="J18" s="6"/>
    </row>
    <row r="19" spans="1:10" x14ac:dyDescent="0.2">
      <c r="A19" s="6">
        <v>5159</v>
      </c>
      <c r="B19" s="6" t="s">
        <v>39</v>
      </c>
      <c r="C19" s="6" t="s">
        <v>43</v>
      </c>
      <c r="D19" s="7">
        <v>2000</v>
      </c>
      <c r="E19" s="7">
        <v>0</v>
      </c>
      <c r="F19" s="7">
        <v>0</v>
      </c>
      <c r="G19" s="7">
        <v>2000</v>
      </c>
      <c r="H19" s="11">
        <f t="shared" si="0"/>
        <v>0</v>
      </c>
      <c r="I19" s="6"/>
      <c r="J19" s="6"/>
    </row>
    <row r="20" spans="1:10" x14ac:dyDescent="0.2">
      <c r="A20" s="6">
        <v>5212</v>
      </c>
      <c r="B20" s="6" t="s">
        <v>39</v>
      </c>
      <c r="C20" s="6" t="s">
        <v>44</v>
      </c>
      <c r="D20" s="7">
        <v>10000</v>
      </c>
      <c r="E20" s="7">
        <v>0</v>
      </c>
      <c r="F20" s="7">
        <v>0</v>
      </c>
      <c r="G20" s="7">
        <v>10000</v>
      </c>
      <c r="H20" s="11">
        <f t="shared" si="0"/>
        <v>0</v>
      </c>
      <c r="I20" s="6"/>
      <c r="J20" s="6"/>
    </row>
    <row r="21" spans="1:10" x14ac:dyDescent="0.2">
      <c r="A21" s="6">
        <v>5220</v>
      </c>
      <c r="B21" s="6" t="s">
        <v>39</v>
      </c>
      <c r="C21" s="6" t="s">
        <v>45</v>
      </c>
      <c r="D21" s="7">
        <v>8000</v>
      </c>
      <c r="E21" s="7">
        <v>0</v>
      </c>
      <c r="F21" s="7">
        <v>0</v>
      </c>
      <c r="G21" s="7">
        <v>8000</v>
      </c>
      <c r="H21" s="11">
        <f t="shared" si="0"/>
        <v>0</v>
      </c>
      <c r="I21" s="6"/>
      <c r="J21" s="6"/>
    </row>
    <row r="22" spans="1:10" x14ac:dyDescent="0.2">
      <c r="A22" s="6">
        <v>5230</v>
      </c>
      <c r="B22" s="6" t="s">
        <v>39</v>
      </c>
      <c r="C22" s="6" t="s">
        <v>46</v>
      </c>
      <c r="D22" s="7">
        <v>20000</v>
      </c>
      <c r="E22" s="7">
        <v>548.12</v>
      </c>
      <c r="F22" s="7">
        <v>0</v>
      </c>
      <c r="G22" s="7">
        <v>19451.88</v>
      </c>
      <c r="H22" s="11">
        <f t="shared" si="0"/>
        <v>2.7406E-2</v>
      </c>
      <c r="I22" s="6"/>
      <c r="J22" s="6"/>
    </row>
    <row r="23" spans="1:10" x14ac:dyDescent="0.2">
      <c r="A23" s="6">
        <v>5300</v>
      </c>
      <c r="B23" s="6" t="s">
        <v>39</v>
      </c>
      <c r="C23" s="6" t="s">
        <v>47</v>
      </c>
      <c r="D23" s="7">
        <v>2000</v>
      </c>
      <c r="E23" s="7">
        <v>0</v>
      </c>
      <c r="F23" s="7">
        <v>0</v>
      </c>
      <c r="G23" s="7">
        <v>2000</v>
      </c>
      <c r="H23" s="11">
        <f t="shared" si="0"/>
        <v>0</v>
      </c>
      <c r="I23" s="6"/>
      <c r="J23" s="6"/>
    </row>
    <row r="24" spans="1:10" x14ac:dyDescent="0.2">
      <c r="A24" s="6">
        <v>5602</v>
      </c>
      <c r="B24" s="6" t="s">
        <v>39</v>
      </c>
      <c r="C24" s="6" t="s">
        <v>48</v>
      </c>
      <c r="D24" s="7">
        <v>3000</v>
      </c>
      <c r="E24" s="7">
        <v>580</v>
      </c>
      <c r="F24" s="7">
        <v>420</v>
      </c>
      <c r="G24" s="7">
        <v>2000</v>
      </c>
      <c r="H24" s="11">
        <f t="shared" si="0"/>
        <v>0.19333333333333333</v>
      </c>
      <c r="I24" s="6"/>
      <c r="J24" s="6"/>
    </row>
    <row r="25" spans="1:10" x14ac:dyDescent="0.2">
      <c r="A25" s="6">
        <v>5604</v>
      </c>
      <c r="B25" s="6" t="s">
        <v>39</v>
      </c>
      <c r="C25" s="6" t="s">
        <v>49</v>
      </c>
      <c r="D25" s="7">
        <v>4000</v>
      </c>
      <c r="E25" s="7">
        <v>0</v>
      </c>
      <c r="F25" s="7">
        <v>0</v>
      </c>
      <c r="G25" s="7">
        <v>4000</v>
      </c>
      <c r="H25" s="11">
        <f t="shared" si="0"/>
        <v>0</v>
      </c>
      <c r="I25" s="6"/>
      <c r="J25" s="6"/>
    </row>
    <row r="26" spans="1:10" x14ac:dyDescent="0.2">
      <c r="A26" s="6">
        <v>5650</v>
      </c>
      <c r="B26" s="6" t="s">
        <v>39</v>
      </c>
      <c r="C26" s="6" t="s">
        <v>50</v>
      </c>
      <c r="D26" s="7">
        <v>2000</v>
      </c>
      <c r="E26" s="7">
        <v>125.12</v>
      </c>
      <c r="F26" s="7">
        <v>0</v>
      </c>
      <c r="G26" s="7">
        <v>1874.88</v>
      </c>
      <c r="H26" s="11">
        <f t="shared" si="0"/>
        <v>6.2560000000000004E-2</v>
      </c>
      <c r="I26" s="6"/>
      <c r="J26" s="6"/>
    </row>
    <row r="27" spans="1:10" x14ac:dyDescent="0.2">
      <c r="A27" s="6">
        <v>5684</v>
      </c>
      <c r="B27" s="6" t="s">
        <v>39</v>
      </c>
      <c r="C27" s="6" t="s">
        <v>51</v>
      </c>
      <c r="D27" s="7">
        <v>5000</v>
      </c>
      <c r="E27" s="7">
        <v>0</v>
      </c>
      <c r="F27" s="7">
        <v>0</v>
      </c>
      <c r="G27" s="7">
        <v>5000</v>
      </c>
      <c r="H27" s="11">
        <f t="shared" si="0"/>
        <v>0</v>
      </c>
      <c r="I27" s="6"/>
      <c r="J27" s="6"/>
    </row>
    <row r="28" spans="1:10" x14ac:dyDescent="0.2">
      <c r="A28" s="6">
        <v>5831</v>
      </c>
      <c r="B28" s="6" t="s">
        <v>39</v>
      </c>
      <c r="C28" s="6" t="s">
        <v>52</v>
      </c>
      <c r="D28" s="7">
        <v>500</v>
      </c>
      <c r="E28" s="7">
        <v>141.19999999999999</v>
      </c>
      <c r="F28" s="7">
        <v>0</v>
      </c>
      <c r="G28" s="7">
        <v>358.8</v>
      </c>
      <c r="H28" s="11">
        <f t="shared" si="0"/>
        <v>0.28239999999999998</v>
      </c>
      <c r="I28" s="6"/>
      <c r="J28" s="6"/>
    </row>
    <row r="29" spans="1:10" x14ac:dyDescent="0.2">
      <c r="A29" s="6">
        <v>5860</v>
      </c>
      <c r="B29" s="6" t="s">
        <v>39</v>
      </c>
      <c r="C29" s="6" t="s">
        <v>53</v>
      </c>
      <c r="D29" s="7">
        <v>3000</v>
      </c>
      <c r="E29" s="7">
        <v>192.45</v>
      </c>
      <c r="F29" s="7">
        <v>0</v>
      </c>
      <c r="G29" s="7">
        <v>2807.55</v>
      </c>
      <c r="H29" s="11">
        <f t="shared" si="0"/>
        <v>6.4149999999999999E-2</v>
      </c>
      <c r="I29" s="6"/>
      <c r="J29" s="6"/>
    </row>
    <row r="30" spans="1:10" x14ac:dyDescent="0.2">
      <c r="A30" s="6">
        <v>5861</v>
      </c>
      <c r="B30" s="6" t="s">
        <v>39</v>
      </c>
      <c r="C30" s="6" t="s">
        <v>54</v>
      </c>
      <c r="D30" s="7">
        <v>6000</v>
      </c>
      <c r="E30" s="7">
        <v>165.27</v>
      </c>
      <c r="F30" s="7">
        <v>334.73</v>
      </c>
      <c r="G30" s="7">
        <v>5500</v>
      </c>
      <c r="H30" s="11">
        <f t="shared" si="0"/>
        <v>2.7545E-2</v>
      </c>
      <c r="I30" s="6"/>
      <c r="J30" s="6"/>
    </row>
    <row r="31" spans="1:10" x14ac:dyDescent="0.2">
      <c r="A31" s="6">
        <v>5890</v>
      </c>
      <c r="B31" s="6" t="s">
        <v>39</v>
      </c>
      <c r="C31" s="6" t="s">
        <v>55</v>
      </c>
      <c r="D31" s="7">
        <v>10000</v>
      </c>
      <c r="E31" s="7">
        <v>0</v>
      </c>
      <c r="F31" s="7">
        <v>0</v>
      </c>
      <c r="G31" s="7">
        <v>10000</v>
      </c>
      <c r="H31" s="11">
        <f t="shared" si="0"/>
        <v>0</v>
      </c>
      <c r="I31" s="6"/>
      <c r="J31" s="6"/>
    </row>
    <row r="32" spans="1:10" x14ac:dyDescent="0.2">
      <c r="A32" s="6">
        <v>6412</v>
      </c>
      <c r="B32" s="6" t="s">
        <v>39</v>
      </c>
      <c r="C32" s="6" t="s">
        <v>56</v>
      </c>
      <c r="D32" s="7">
        <v>6285.43</v>
      </c>
      <c r="E32" s="7">
        <v>0</v>
      </c>
      <c r="F32" s="7">
        <v>0</v>
      </c>
      <c r="G32" s="7">
        <v>6285.43</v>
      </c>
      <c r="H32" s="11">
        <f t="shared" si="0"/>
        <v>0</v>
      </c>
      <c r="I32" s="6"/>
      <c r="J32" s="6"/>
    </row>
    <row r="33" spans="1:10" x14ac:dyDescent="0.2">
      <c r="A33" s="8" t="s">
        <v>57</v>
      </c>
      <c r="B33" s="8" t="s">
        <v>12</v>
      </c>
      <c r="C33" s="8" t="s">
        <v>58</v>
      </c>
      <c r="D33" s="9">
        <v>250000</v>
      </c>
      <c r="E33" s="9">
        <v>47556</v>
      </c>
      <c r="F33" s="9">
        <v>0</v>
      </c>
      <c r="G33" s="9">
        <v>202444</v>
      </c>
      <c r="H33" s="12">
        <f t="shared" si="0"/>
        <v>0.190224</v>
      </c>
      <c r="I33" s="6"/>
      <c r="J33" s="6"/>
    </row>
    <row r="34" spans="1:10" x14ac:dyDescent="0.2">
      <c r="A34" s="8" t="s">
        <v>59</v>
      </c>
      <c r="B34" s="8" t="s">
        <v>12</v>
      </c>
      <c r="C34" s="8" t="s">
        <v>60</v>
      </c>
      <c r="D34" s="9">
        <v>8000</v>
      </c>
      <c r="E34" s="9">
        <v>0</v>
      </c>
      <c r="F34" s="9">
        <v>0</v>
      </c>
      <c r="G34" s="9">
        <v>8000</v>
      </c>
      <c r="H34" s="12">
        <f t="shared" si="0"/>
        <v>0</v>
      </c>
      <c r="I34" s="6"/>
      <c r="J34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zoomScale="144" workbookViewId="0">
      <selection activeCell="C32" sqref="C32"/>
    </sheetView>
  </sheetViews>
  <sheetFormatPr baseColWidth="10" defaultColWidth="9.1640625" defaultRowHeight="16" x14ac:dyDescent="0.2"/>
  <cols>
    <col min="1" max="1" width="9.83203125" style="3" bestFit="1" customWidth="1"/>
    <col min="2" max="2" width="12.33203125" style="3" bestFit="1" customWidth="1"/>
    <col min="3" max="3" width="39" style="3" bestFit="1" customWidth="1"/>
    <col min="4" max="4" width="24.5" style="3" bestFit="1" customWidth="1"/>
    <col min="5" max="5" width="28.1640625" style="3" bestFit="1" customWidth="1"/>
    <col min="6" max="6" width="15.6640625" style="3" bestFit="1" customWidth="1"/>
    <col min="7" max="7" width="19.5" style="3" bestFit="1" customWidth="1"/>
    <col min="8" max="8" width="16.33203125" style="3" bestFit="1" customWidth="1"/>
    <col min="9" max="9" width="7.6640625" style="3" bestFit="1" customWidth="1"/>
    <col min="10" max="10" width="25.1640625" style="3" bestFit="1" customWidth="1"/>
    <col min="11" max="16384" width="9.1640625" style="3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">
      <c r="A2" s="3" t="s">
        <v>11</v>
      </c>
      <c r="B2" s="3">
        <v>22</v>
      </c>
      <c r="D2" s="3" t="s">
        <v>12</v>
      </c>
      <c r="E2" s="3" t="s">
        <v>13</v>
      </c>
      <c r="G2" s="3" t="s">
        <v>61</v>
      </c>
      <c r="H2" s="3" t="s">
        <v>62</v>
      </c>
      <c r="I2" s="3" t="s">
        <v>63</v>
      </c>
      <c r="J2" s="3" t="s">
        <v>64</v>
      </c>
    </row>
    <row r="3" spans="1:10" x14ac:dyDescent="0.2">
      <c r="A3" s="3" t="s">
        <v>10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</row>
    <row r="4" spans="1:10" x14ac:dyDescent="0.2">
      <c r="A4" s="3">
        <v>2110</v>
      </c>
      <c r="B4" s="3" t="s">
        <v>24</v>
      </c>
      <c r="C4" s="3" t="s">
        <v>25</v>
      </c>
      <c r="D4" s="4">
        <v>52254.65</v>
      </c>
      <c r="E4" s="4">
        <v>10823.34</v>
      </c>
      <c r="F4" s="4">
        <v>0</v>
      </c>
      <c r="G4" s="4">
        <v>41431.31</v>
      </c>
      <c r="H4" s="11">
        <f>E4/D4</f>
        <v>0.20712682986107456</v>
      </c>
    </row>
    <row r="5" spans="1:10" x14ac:dyDescent="0.2">
      <c r="A5" s="3">
        <v>2392</v>
      </c>
      <c r="B5" s="3" t="s">
        <v>24</v>
      </c>
      <c r="C5" s="3" t="s">
        <v>26</v>
      </c>
      <c r="D5" s="4">
        <v>65000</v>
      </c>
      <c r="E5" s="4">
        <v>18089.75</v>
      </c>
      <c r="F5" s="4">
        <v>0</v>
      </c>
      <c r="G5" s="4">
        <v>46910.25</v>
      </c>
      <c r="H5" s="11">
        <f t="shared" ref="H5:H27" si="0">E5/D5</f>
        <v>0.27830384615384618</v>
      </c>
    </row>
    <row r="6" spans="1:10" x14ac:dyDescent="0.2">
      <c r="A6" s="3">
        <v>2997</v>
      </c>
      <c r="B6" s="3" t="s">
        <v>24</v>
      </c>
      <c r="C6" s="3" t="s">
        <v>27</v>
      </c>
      <c r="D6" s="4">
        <v>1567.64</v>
      </c>
      <c r="E6" s="4">
        <v>0</v>
      </c>
      <c r="F6" s="4">
        <v>0</v>
      </c>
      <c r="G6" s="4">
        <v>1567.64</v>
      </c>
      <c r="H6" s="11">
        <f t="shared" si="0"/>
        <v>0</v>
      </c>
    </row>
    <row r="7" spans="1:10" x14ac:dyDescent="0.2">
      <c r="A7" s="3">
        <v>3220</v>
      </c>
      <c r="B7" s="3" t="s">
        <v>24</v>
      </c>
      <c r="C7" s="3" t="s">
        <v>28</v>
      </c>
      <c r="D7" s="4">
        <v>11971.54</v>
      </c>
      <c r="E7" s="4">
        <v>2479.64</v>
      </c>
      <c r="F7" s="4">
        <v>0</v>
      </c>
      <c r="G7" s="4">
        <v>9491.9</v>
      </c>
      <c r="H7" s="11">
        <f t="shared" si="0"/>
        <v>0.20712790501472655</v>
      </c>
    </row>
    <row r="8" spans="1:10" x14ac:dyDescent="0.2">
      <c r="A8" s="3">
        <v>3320</v>
      </c>
      <c r="B8" s="3" t="s">
        <v>24</v>
      </c>
      <c r="C8" s="3" t="s">
        <v>29</v>
      </c>
      <c r="D8" s="4">
        <v>3997.48</v>
      </c>
      <c r="E8" s="4">
        <v>835.22</v>
      </c>
      <c r="F8" s="4">
        <v>0</v>
      </c>
      <c r="G8" s="4">
        <v>3162.26</v>
      </c>
      <c r="H8" s="11">
        <f t="shared" si="0"/>
        <v>0.20893663007694849</v>
      </c>
    </row>
    <row r="9" spans="1:10" x14ac:dyDescent="0.2">
      <c r="A9" s="3" t="s">
        <v>65</v>
      </c>
      <c r="B9" s="3" t="s">
        <v>24</v>
      </c>
      <c r="C9" s="3" t="s">
        <v>66</v>
      </c>
      <c r="D9" s="4">
        <v>0</v>
      </c>
      <c r="E9" s="4">
        <v>205.9</v>
      </c>
      <c r="F9" s="4">
        <v>0</v>
      </c>
      <c r="G9" s="4">
        <v>-205.9</v>
      </c>
      <c r="H9" s="11"/>
    </row>
    <row r="10" spans="1:10" x14ac:dyDescent="0.2">
      <c r="A10" s="3">
        <v>3420</v>
      </c>
      <c r="B10" s="3" t="s">
        <v>24</v>
      </c>
      <c r="C10" s="3" t="s">
        <v>30</v>
      </c>
      <c r="D10" s="4">
        <v>13393.34</v>
      </c>
      <c r="E10" s="4">
        <v>2232.23</v>
      </c>
      <c r="F10" s="4">
        <v>0</v>
      </c>
      <c r="G10" s="4">
        <v>11161.11</v>
      </c>
      <c r="H10" s="11">
        <f t="shared" si="0"/>
        <v>0.16666716442649854</v>
      </c>
    </row>
    <row r="11" spans="1:10" x14ac:dyDescent="0.2">
      <c r="A11" s="3" t="s">
        <v>31</v>
      </c>
      <c r="B11" s="3" t="s">
        <v>24</v>
      </c>
      <c r="C11" s="3" t="s">
        <v>32</v>
      </c>
      <c r="D11" s="4">
        <v>1024.19</v>
      </c>
      <c r="E11" s="4">
        <v>212.14</v>
      </c>
      <c r="F11" s="4">
        <v>0</v>
      </c>
      <c r="G11" s="4">
        <v>812.05</v>
      </c>
      <c r="H11" s="11">
        <f t="shared" si="0"/>
        <v>0.20712953651178001</v>
      </c>
    </row>
    <row r="12" spans="1:10" x14ac:dyDescent="0.2">
      <c r="A12" s="3">
        <v>3520</v>
      </c>
      <c r="B12" s="3" t="s">
        <v>24</v>
      </c>
      <c r="C12" s="3" t="s">
        <v>33</v>
      </c>
      <c r="D12" s="4">
        <v>642.73</v>
      </c>
      <c r="E12" s="4">
        <v>93.04</v>
      </c>
      <c r="F12" s="4">
        <v>0</v>
      </c>
      <c r="G12" s="4">
        <v>549.69000000000005</v>
      </c>
      <c r="H12" s="11">
        <f t="shared" si="0"/>
        <v>0.14475751870925582</v>
      </c>
    </row>
    <row r="13" spans="1:10" x14ac:dyDescent="0.2">
      <c r="A13" s="3">
        <v>3620</v>
      </c>
      <c r="B13" s="3" t="s">
        <v>24</v>
      </c>
      <c r="C13" s="3" t="s">
        <v>34</v>
      </c>
      <c r="D13" s="4">
        <v>533</v>
      </c>
      <c r="E13" s="4">
        <v>110.4</v>
      </c>
      <c r="F13" s="4">
        <v>0</v>
      </c>
      <c r="G13" s="4">
        <v>422.6</v>
      </c>
      <c r="H13" s="11">
        <f t="shared" si="0"/>
        <v>0.20712945590994372</v>
      </c>
    </row>
    <row r="14" spans="1:10" x14ac:dyDescent="0.2">
      <c r="A14" s="3" t="s">
        <v>35</v>
      </c>
      <c r="B14" s="3" t="s">
        <v>24</v>
      </c>
      <c r="C14" s="3" t="s">
        <v>36</v>
      </c>
      <c r="D14" s="4">
        <v>663</v>
      </c>
      <c r="E14" s="4">
        <v>184.51</v>
      </c>
      <c r="F14" s="4">
        <v>0</v>
      </c>
      <c r="G14" s="4">
        <v>478.49</v>
      </c>
      <c r="H14" s="11">
        <f t="shared" si="0"/>
        <v>0.27829562594268475</v>
      </c>
    </row>
    <row r="15" spans="1:10" x14ac:dyDescent="0.2">
      <c r="A15" s="3">
        <v>3920</v>
      </c>
      <c r="B15" s="3" t="s">
        <v>24</v>
      </c>
      <c r="C15" s="3" t="s">
        <v>37</v>
      </c>
      <c r="D15" s="4">
        <v>490.05</v>
      </c>
      <c r="E15" s="4">
        <v>0</v>
      </c>
      <c r="F15" s="4">
        <v>0</v>
      </c>
      <c r="G15" s="4">
        <v>490.05</v>
      </c>
      <c r="H15" s="11">
        <f t="shared" si="0"/>
        <v>0</v>
      </c>
    </row>
    <row r="16" spans="1:10" x14ac:dyDescent="0.2">
      <c r="A16" s="3">
        <v>3999</v>
      </c>
      <c r="B16" s="3" t="s">
        <v>24</v>
      </c>
      <c r="C16" s="3" t="s">
        <v>38</v>
      </c>
      <c r="D16" s="4">
        <v>545.07000000000005</v>
      </c>
      <c r="E16" s="4">
        <v>0</v>
      </c>
      <c r="F16" s="4">
        <v>0</v>
      </c>
      <c r="G16" s="4">
        <v>545.07000000000005</v>
      </c>
      <c r="H16" s="11">
        <f t="shared" si="0"/>
        <v>0</v>
      </c>
    </row>
    <row r="17" spans="1:8" x14ac:dyDescent="0.2">
      <c r="A17" s="3">
        <v>4313</v>
      </c>
      <c r="B17" s="3" t="s">
        <v>39</v>
      </c>
      <c r="C17" s="3" t="s">
        <v>40</v>
      </c>
      <c r="D17" s="4">
        <v>1917.31</v>
      </c>
      <c r="E17" s="4">
        <v>0</v>
      </c>
      <c r="F17" s="4">
        <v>0</v>
      </c>
      <c r="G17" s="4">
        <v>1917.31</v>
      </c>
      <c r="H17" s="11">
        <f t="shared" si="0"/>
        <v>0</v>
      </c>
    </row>
    <row r="18" spans="1:8" x14ac:dyDescent="0.2">
      <c r="A18" s="3">
        <v>4510</v>
      </c>
      <c r="B18" s="3" t="s">
        <v>39</v>
      </c>
      <c r="C18" s="3" t="s">
        <v>41</v>
      </c>
      <c r="D18" s="4">
        <v>2000</v>
      </c>
      <c r="E18" s="4">
        <v>0</v>
      </c>
      <c r="F18" s="4">
        <v>1000</v>
      </c>
      <c r="G18" s="4">
        <v>1000</v>
      </c>
      <c r="H18" s="11">
        <f t="shared" si="0"/>
        <v>0</v>
      </c>
    </row>
    <row r="19" spans="1:8" x14ac:dyDescent="0.2">
      <c r="A19" s="3">
        <v>5151</v>
      </c>
      <c r="B19" s="3" t="s">
        <v>39</v>
      </c>
      <c r="C19" s="3" t="s">
        <v>42</v>
      </c>
      <c r="D19" s="4">
        <v>1000</v>
      </c>
      <c r="E19" s="4">
        <v>0</v>
      </c>
      <c r="F19" s="4">
        <v>0</v>
      </c>
      <c r="G19" s="4">
        <v>1000</v>
      </c>
      <c r="H19" s="11">
        <f t="shared" si="0"/>
        <v>0</v>
      </c>
    </row>
    <row r="20" spans="1:8" x14ac:dyDescent="0.2">
      <c r="A20" s="3">
        <v>5602</v>
      </c>
      <c r="B20" s="3" t="s">
        <v>39</v>
      </c>
      <c r="C20" s="3" t="s">
        <v>48</v>
      </c>
      <c r="D20" s="4">
        <v>500</v>
      </c>
      <c r="E20" s="4">
        <v>0</v>
      </c>
      <c r="F20" s="4">
        <v>0</v>
      </c>
      <c r="G20" s="4">
        <v>500</v>
      </c>
      <c r="H20" s="11">
        <f t="shared" si="0"/>
        <v>0</v>
      </c>
    </row>
    <row r="21" spans="1:8" x14ac:dyDescent="0.2">
      <c r="A21" s="3">
        <v>5650</v>
      </c>
      <c r="B21" s="3" t="s">
        <v>39</v>
      </c>
      <c r="C21" s="3" t="s">
        <v>50</v>
      </c>
      <c r="D21" s="4">
        <v>1000</v>
      </c>
      <c r="E21" s="4">
        <v>0</v>
      </c>
      <c r="F21" s="4">
        <v>0</v>
      </c>
      <c r="G21" s="4">
        <v>1000</v>
      </c>
      <c r="H21" s="11">
        <f t="shared" si="0"/>
        <v>0</v>
      </c>
    </row>
    <row r="22" spans="1:8" x14ac:dyDescent="0.2">
      <c r="A22" s="3">
        <v>5684</v>
      </c>
      <c r="B22" s="3" t="s">
        <v>39</v>
      </c>
      <c r="C22" s="3" t="s">
        <v>51</v>
      </c>
      <c r="D22" s="4">
        <v>1500</v>
      </c>
      <c r="E22" s="4">
        <v>1667.38</v>
      </c>
      <c r="F22" s="4">
        <v>1332.62</v>
      </c>
      <c r="G22" s="4">
        <v>-1500</v>
      </c>
      <c r="H22" s="11">
        <f t="shared" si="0"/>
        <v>1.1115866666666667</v>
      </c>
    </row>
    <row r="23" spans="1:8" x14ac:dyDescent="0.2">
      <c r="A23" s="3">
        <v>5861</v>
      </c>
      <c r="B23" s="3" t="s">
        <v>39</v>
      </c>
      <c r="C23" s="3" t="s">
        <v>54</v>
      </c>
      <c r="D23" s="4">
        <v>2000</v>
      </c>
      <c r="E23" s="4">
        <v>495.8</v>
      </c>
      <c r="F23" s="4">
        <v>1004.2</v>
      </c>
      <c r="G23" s="4">
        <v>500</v>
      </c>
      <c r="H23" s="11">
        <f t="shared" si="0"/>
        <v>0.24790000000000001</v>
      </c>
    </row>
    <row r="24" spans="1:8" x14ac:dyDescent="0.2">
      <c r="A24" s="3">
        <v>6412</v>
      </c>
      <c r="B24" s="3" t="s">
        <v>39</v>
      </c>
      <c r="C24" s="3" t="s">
        <v>56</v>
      </c>
      <c r="D24" s="4">
        <v>3000</v>
      </c>
      <c r="E24" s="4">
        <v>0</v>
      </c>
      <c r="F24" s="4">
        <v>0</v>
      </c>
      <c r="G24" s="4">
        <v>3000</v>
      </c>
      <c r="H24" s="11">
        <f t="shared" si="0"/>
        <v>0</v>
      </c>
    </row>
    <row r="25" spans="1:8" x14ac:dyDescent="0.2">
      <c r="A25" s="3" t="s">
        <v>67</v>
      </c>
      <c r="B25" s="3" t="s">
        <v>12</v>
      </c>
      <c r="C25" s="3" t="s">
        <v>68</v>
      </c>
      <c r="D25" s="4">
        <v>100000</v>
      </c>
      <c r="E25" s="4">
        <v>44009.5</v>
      </c>
      <c r="F25" s="4">
        <v>0</v>
      </c>
      <c r="G25" s="4">
        <v>55990.5</v>
      </c>
      <c r="H25" s="11">
        <f t="shared" si="0"/>
        <v>0.44009500000000001</v>
      </c>
    </row>
    <row r="26" spans="1:8" x14ac:dyDescent="0.2">
      <c r="A26" s="3" t="s">
        <v>69</v>
      </c>
      <c r="B26" s="3" t="s">
        <v>12</v>
      </c>
      <c r="C26" s="3" t="s">
        <v>70</v>
      </c>
      <c r="D26" s="4">
        <v>0</v>
      </c>
      <c r="E26" s="4">
        <v>75085.83</v>
      </c>
      <c r="F26" s="4">
        <v>0</v>
      </c>
      <c r="G26" s="4">
        <v>-75085.83</v>
      </c>
      <c r="H26" s="11"/>
    </row>
    <row r="27" spans="1:8" x14ac:dyDescent="0.2">
      <c r="A27" s="3" t="s">
        <v>71</v>
      </c>
      <c r="B27" s="3" t="s">
        <v>12</v>
      </c>
      <c r="C27" s="3" t="s">
        <v>72</v>
      </c>
      <c r="D27" s="4">
        <v>65000</v>
      </c>
      <c r="E27" s="4">
        <v>0</v>
      </c>
      <c r="F27" s="4">
        <v>0</v>
      </c>
      <c r="G27" s="4">
        <v>65000</v>
      </c>
      <c r="H27" s="11">
        <f t="shared" si="0"/>
        <v>0</v>
      </c>
    </row>
    <row r="28" spans="1:8" x14ac:dyDescent="0.2">
      <c r="D28" s="4"/>
      <c r="E28" s="4"/>
      <c r="F28" s="4"/>
    </row>
    <row r="29" spans="1:8" x14ac:dyDescent="0.2">
      <c r="D29" s="4"/>
      <c r="E29" s="4"/>
      <c r="F29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zoomScale="166" workbookViewId="0">
      <selection activeCell="C28" sqref="C28"/>
    </sheetView>
  </sheetViews>
  <sheetFormatPr baseColWidth="10" defaultColWidth="9.1640625" defaultRowHeight="14" x14ac:dyDescent="0.15"/>
  <cols>
    <col min="1" max="1" width="9" style="1" bestFit="1" customWidth="1"/>
    <col min="2" max="2" width="11" style="1" bestFit="1" customWidth="1"/>
    <col min="3" max="3" width="33.1640625" style="1" bestFit="1" customWidth="1"/>
    <col min="4" max="4" width="22.5" style="1" bestFit="1" customWidth="1"/>
    <col min="5" max="5" width="25.6640625" style="1" bestFit="1" customWidth="1"/>
    <col min="6" max="6" width="14.5" style="1" bestFit="1" customWidth="1"/>
    <col min="7" max="7" width="17.6640625" style="1" bestFit="1" customWidth="1"/>
    <col min="8" max="8" width="15.6640625" style="1" bestFit="1" customWidth="1"/>
    <col min="9" max="9" width="6.33203125" style="1" bestFit="1" customWidth="1"/>
    <col min="10" max="10" width="19.6640625" style="1" bestFit="1" customWidth="1"/>
    <col min="11" max="16384" width="9.1640625" style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15">
      <c r="A2" s="1" t="s">
        <v>11</v>
      </c>
      <c r="B2" s="1">
        <v>22</v>
      </c>
      <c r="D2" s="1" t="s">
        <v>12</v>
      </c>
      <c r="E2" s="1" t="s">
        <v>13</v>
      </c>
      <c r="G2" s="1" t="s">
        <v>73</v>
      </c>
      <c r="H2" s="1" t="s">
        <v>74</v>
      </c>
      <c r="I2" s="1" t="s">
        <v>75</v>
      </c>
      <c r="J2" s="1" t="s">
        <v>76</v>
      </c>
    </row>
    <row r="3" spans="1:10" x14ac:dyDescent="0.15">
      <c r="A3" s="1" t="s">
        <v>10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</row>
    <row r="4" spans="1:10" ht="15" x14ac:dyDescent="0.2">
      <c r="A4" s="1">
        <v>2392</v>
      </c>
      <c r="B4" s="1" t="s">
        <v>24</v>
      </c>
      <c r="C4" s="1" t="s">
        <v>26</v>
      </c>
      <c r="D4" s="5">
        <v>10000</v>
      </c>
      <c r="E4" s="5">
        <v>0</v>
      </c>
      <c r="F4" s="5">
        <v>0</v>
      </c>
      <c r="G4" s="5">
        <v>10000</v>
      </c>
      <c r="H4" s="11">
        <f>E4/D4</f>
        <v>0</v>
      </c>
    </row>
    <row r="5" spans="1:10" ht="15" x14ac:dyDescent="0.2">
      <c r="A5" s="1" t="s">
        <v>35</v>
      </c>
      <c r="B5" s="1" t="s">
        <v>24</v>
      </c>
      <c r="C5" s="1" t="s">
        <v>36</v>
      </c>
      <c r="D5" s="5">
        <v>102</v>
      </c>
      <c r="E5" s="5">
        <v>0</v>
      </c>
      <c r="F5" s="5">
        <v>0</v>
      </c>
      <c r="G5" s="5">
        <v>102</v>
      </c>
      <c r="H5" s="11">
        <f t="shared" ref="H5:H15" si="0">E5/D5</f>
        <v>0</v>
      </c>
    </row>
    <row r="6" spans="1:10" ht="15" x14ac:dyDescent="0.2">
      <c r="A6" s="1">
        <v>4313</v>
      </c>
      <c r="B6" s="1" t="s">
        <v>39</v>
      </c>
      <c r="C6" s="1" t="s">
        <v>40</v>
      </c>
      <c r="D6" s="5">
        <v>2467.0100000000002</v>
      </c>
      <c r="E6" s="5">
        <v>0</v>
      </c>
      <c r="F6" s="5">
        <v>0</v>
      </c>
      <c r="G6" s="5">
        <v>2467.0100000000002</v>
      </c>
      <c r="H6" s="11">
        <f t="shared" si="0"/>
        <v>0</v>
      </c>
    </row>
    <row r="7" spans="1:10" ht="15" x14ac:dyDescent="0.2">
      <c r="A7" s="1">
        <v>5212</v>
      </c>
      <c r="B7" s="1" t="s">
        <v>39</v>
      </c>
      <c r="C7" s="1" t="s">
        <v>44</v>
      </c>
      <c r="D7" s="5">
        <v>6000</v>
      </c>
      <c r="E7" s="5">
        <v>0</v>
      </c>
      <c r="F7" s="5">
        <v>0</v>
      </c>
      <c r="G7" s="5">
        <v>6000</v>
      </c>
      <c r="H7" s="11">
        <f t="shared" si="0"/>
        <v>0</v>
      </c>
    </row>
    <row r="8" spans="1:10" ht="15" x14ac:dyDescent="0.2">
      <c r="A8" s="1">
        <v>5220</v>
      </c>
      <c r="B8" s="1" t="s">
        <v>39</v>
      </c>
      <c r="C8" s="1" t="s">
        <v>45</v>
      </c>
      <c r="D8" s="5">
        <v>4000</v>
      </c>
      <c r="E8" s="5">
        <v>0</v>
      </c>
      <c r="F8" s="5">
        <v>0</v>
      </c>
      <c r="G8" s="5">
        <v>4000</v>
      </c>
      <c r="H8" s="11">
        <f t="shared" si="0"/>
        <v>0</v>
      </c>
    </row>
    <row r="9" spans="1:10" ht="15" x14ac:dyDescent="0.2">
      <c r="A9" s="1">
        <v>5230</v>
      </c>
      <c r="B9" s="1" t="s">
        <v>39</v>
      </c>
      <c r="C9" s="1" t="s">
        <v>46</v>
      </c>
      <c r="D9" s="5">
        <v>2000</v>
      </c>
      <c r="E9" s="5">
        <v>0</v>
      </c>
      <c r="F9" s="5">
        <v>0</v>
      </c>
      <c r="G9" s="5">
        <v>2000</v>
      </c>
      <c r="H9" s="11">
        <f t="shared" si="0"/>
        <v>0</v>
      </c>
    </row>
    <row r="10" spans="1:10" ht="15" x14ac:dyDescent="0.2">
      <c r="A10" s="1">
        <v>5300</v>
      </c>
      <c r="B10" s="1" t="s">
        <v>39</v>
      </c>
      <c r="C10" s="1" t="s">
        <v>47</v>
      </c>
      <c r="D10" s="5">
        <v>0</v>
      </c>
      <c r="E10" s="5">
        <v>250</v>
      </c>
      <c r="F10" s="5">
        <v>0</v>
      </c>
      <c r="G10" s="5">
        <v>-250</v>
      </c>
      <c r="H10" s="11"/>
    </row>
    <row r="11" spans="1:10" ht="15" x14ac:dyDescent="0.2">
      <c r="A11" s="1">
        <v>5860</v>
      </c>
      <c r="B11" s="1" t="s">
        <v>39</v>
      </c>
      <c r="C11" s="1" t="s">
        <v>53</v>
      </c>
      <c r="D11" s="5">
        <v>237.91</v>
      </c>
      <c r="E11" s="5">
        <v>0</v>
      </c>
      <c r="F11" s="5">
        <v>0</v>
      </c>
      <c r="G11" s="5">
        <v>237.91</v>
      </c>
      <c r="H11" s="11">
        <f t="shared" si="0"/>
        <v>0</v>
      </c>
    </row>
    <row r="12" spans="1:10" ht="15" x14ac:dyDescent="0.2">
      <c r="A12" s="1">
        <v>5861</v>
      </c>
      <c r="B12" s="1" t="s">
        <v>39</v>
      </c>
      <c r="C12" s="1" t="s">
        <v>54</v>
      </c>
      <c r="D12" s="5">
        <v>1000</v>
      </c>
      <c r="E12" s="5">
        <v>0</v>
      </c>
      <c r="F12" s="5">
        <v>0</v>
      </c>
      <c r="G12" s="5">
        <v>1000</v>
      </c>
      <c r="H12" s="11">
        <f t="shared" si="0"/>
        <v>0</v>
      </c>
    </row>
    <row r="13" spans="1:10" ht="15" x14ac:dyDescent="0.2">
      <c r="A13" s="1">
        <v>5899</v>
      </c>
      <c r="B13" s="1" t="s">
        <v>39</v>
      </c>
      <c r="C13" s="1" t="s">
        <v>77</v>
      </c>
      <c r="D13" s="5">
        <v>35000</v>
      </c>
      <c r="E13" s="5">
        <v>0</v>
      </c>
      <c r="F13" s="5">
        <v>0</v>
      </c>
      <c r="G13" s="5">
        <v>35000</v>
      </c>
      <c r="H13" s="11">
        <f t="shared" si="0"/>
        <v>0</v>
      </c>
    </row>
    <row r="14" spans="1:10" ht="15" x14ac:dyDescent="0.2">
      <c r="A14" s="1">
        <v>6412</v>
      </c>
      <c r="B14" s="1" t="s">
        <v>39</v>
      </c>
      <c r="C14" s="1" t="s">
        <v>56</v>
      </c>
      <c r="D14" s="5">
        <v>3000</v>
      </c>
      <c r="E14" s="5">
        <v>0</v>
      </c>
      <c r="F14" s="5">
        <v>0</v>
      </c>
      <c r="G14" s="5">
        <v>3000</v>
      </c>
      <c r="H14" s="11">
        <f t="shared" si="0"/>
        <v>0</v>
      </c>
    </row>
    <row r="15" spans="1:10" ht="15" x14ac:dyDescent="0.2">
      <c r="A15" s="1" t="s">
        <v>59</v>
      </c>
      <c r="B15" s="1" t="s">
        <v>12</v>
      </c>
      <c r="C15" s="1" t="s">
        <v>60</v>
      </c>
      <c r="D15" s="5">
        <v>63806.92</v>
      </c>
      <c r="E15" s="5">
        <v>2428</v>
      </c>
      <c r="F15" s="5">
        <v>0</v>
      </c>
      <c r="G15" s="5">
        <v>61378.92</v>
      </c>
      <c r="H15" s="11">
        <f t="shared" si="0"/>
        <v>3.8052299029635028E-2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TA100</vt:lpstr>
      <vt:lpstr>TB150</vt:lpstr>
      <vt:lpstr>TA200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Arisve Pimentel</dc:creator>
  <cp:lastModifiedBy>Juan Sanchez</cp:lastModifiedBy>
  <dcterms:created xsi:type="dcterms:W3CDTF">2021-09-17T17:35:05Z</dcterms:created>
  <dcterms:modified xsi:type="dcterms:W3CDTF">2021-10-14T22:59:07Z</dcterms:modified>
</cp:coreProperties>
</file>