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AIQ\"/>
    </mc:Choice>
  </mc:AlternateContent>
  <xr:revisionPtr revIDLastSave="0" documentId="8_{FA46450E-916A-4A54-AABD-C9E02716F353}" xr6:coauthVersionLast="41" xr6:coauthVersionMax="41" xr10:uidLastSave="{00000000-0000-0000-0000-000000000000}"/>
  <bookViews>
    <workbookView xWindow="-120" yWindow="-120" windowWidth="29040" windowHeight="16440" activeTab="5" xr2:uid="{00000000-000D-0000-FFFF-FFFF00000000}"/>
  </bookViews>
  <sheets>
    <sheet name="VfS Goal #1 - chart" sheetId="7" r:id="rId1"/>
    <sheet name="VfS Goal #1" sheetId="1" r:id="rId2"/>
    <sheet name="VfS Goal #2 - chart" sheetId="8" r:id="rId3"/>
    <sheet name="VfS Goal #2" sheetId="2" r:id="rId4"/>
    <sheet name="VfS Goal #3" sheetId="3" r:id="rId5"/>
    <sheet name="VfS Goal #4" sheetId="4" r:id="rId6"/>
    <sheet name="VfS Goal #5" sheetId="5" r:id="rId7"/>
    <sheet name="VfS Goal #6" sheetId="6" r:id="rId8"/>
  </sheets>
  <definedNames>
    <definedName name="_ftn1" localSheetId="1">'VfS Goal #1 - chart'!$A$37</definedName>
    <definedName name="_ftnref1" localSheetId="1">'VfS Goal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6" i="8" l="1"/>
  <c r="D36" i="8"/>
  <c r="E36" i="8"/>
</calcChain>
</file>

<file path=xl/sharedStrings.xml><?xml version="1.0" encoding="utf-8"?>
<sst xmlns="http://schemas.openxmlformats.org/spreadsheetml/2006/main" count="123" uniqueCount="89">
  <si>
    <t xml:space="preserve">Over five years, increase by at least 20 percent the number of CCC students annually who acquire associates degrees, credentials, certificates, or specific skill sets that prepare them for an in-demand job. </t>
  </si>
  <si>
    <t>Establish introductory pathways courses for the majority of the pathways</t>
  </si>
  <si>
    <t>Implement scheduling software for instructional spaces</t>
  </si>
  <si>
    <t>Increase Career technical Education certificate/degree options by 3 new programs</t>
  </si>
  <si>
    <t>Increase the number of programs that participate in placement of student interns by 3</t>
  </si>
  <si>
    <t>Increase the number of approved work experience courses by 3 new programs</t>
  </si>
  <si>
    <t>Implement a process whereby students are automatically awarded certificates they have earned</t>
  </si>
  <si>
    <t>Implement a process whereby students are automatically awarded degrees they have earned</t>
  </si>
  <si>
    <t>Increase Baccalaureate of Science completions</t>
  </si>
  <si>
    <t>Complete construction of a new Veterans Center to specifically support our veteran students on the main campus.</t>
  </si>
  <si>
    <t>1.11</t>
  </si>
  <si>
    <t>Expand academic support services for inmate scholars</t>
  </si>
  <si>
    <t>Develop MOU with transfer Partner CSUB, to establish agreement for faculty at the two institutions to develop four year templates</t>
  </si>
  <si>
    <t>Increase student exposure to the top transfer institutions by pathway</t>
  </si>
  <si>
    <t>Increase the number of students participating in summer Bridge by 15%</t>
  </si>
  <si>
    <t>Increase number of first time students who have a comprehensive education plan by the end of their first primary term by 15%</t>
  </si>
  <si>
    <t>Increase number of first time students who have an abbreviated education plan prior to their first primary term by 15%</t>
  </si>
  <si>
    <t>2.10</t>
  </si>
  <si>
    <t>Increase the percentage of first time students who attempt 15 units during their first semester (use ISS to get numerical goal)</t>
  </si>
  <si>
    <t>Increase the % of first time students who attempt 30 units during their first year (use ISS to get numerical goal)</t>
  </si>
  <si>
    <t>Increase the % of first time students who take 9 core pathway units in their first year (use ISS to get numerical goal)</t>
  </si>
  <si>
    <t>Increase the number of current/returning students who have an approved comprehensive education al plan in their degree system (DegreeWorks or Starfish) by 15%</t>
  </si>
  <si>
    <t>Increase the number of apprenticeships</t>
  </si>
  <si>
    <t>Increase job development services outside main campus.</t>
  </si>
  <si>
    <t>Reduce equity gaps across all of the above measures through faster improvements among traditionally underrepresented student groups, with the goal of cutting achievement gaps by 40 percent within 5 years and fully closing those achievement gaps for good within 10 years.</t>
  </si>
  <si>
    <t>1.10</t>
  </si>
  <si>
    <t>Increase entry level tech instruction for all students to help them navigate the landscape of tools on campus</t>
  </si>
  <si>
    <t>Establish and expand student support services in rural communities</t>
  </si>
  <si>
    <t>Establish and expand support services in satellite sites</t>
  </si>
  <si>
    <t>Reduce regional achievement gaps across all of the above measures through faster improvements among colleges located in regions with the lowest educational attainment of adults, with the ultimate goal of closing regional achievement gaps for good within 10 years.</t>
  </si>
  <si>
    <t>Institutional Set Standard: Degree Completion ISS= 875, Aspirational = 1200</t>
  </si>
  <si>
    <t>Institutional Set Standard: Certificate Completion ISS= 250, Aspirational = 400</t>
  </si>
  <si>
    <t>Institutional Set Standard: Transfer Counts ISS = 850, Aspirational= 1200</t>
  </si>
  <si>
    <t>Job Placement Employment Rates: See ISS Document</t>
  </si>
  <si>
    <t>Local Goal Setting Template Language:</t>
  </si>
  <si>
    <t>Local Goal Setting Template Language:  See Template for Information.</t>
  </si>
  <si>
    <t>Note: ISS is not specific to ADT or UC/CSU -- propose adding an ISS for ADTs</t>
  </si>
  <si>
    <t>No current matching ISS but new ISS proposed</t>
  </si>
  <si>
    <t>ISS Metric</t>
  </si>
  <si>
    <t>ISS</t>
  </si>
  <si>
    <t>Expand dual enrollment in additional KHSD high schools (VfS Metrics do not currently include high school students)</t>
  </si>
  <si>
    <t>No ISS -- connect to the SEA plan? Currently waiting on VfS disaggregated data.</t>
  </si>
  <si>
    <t>Certificate completion (SSM)</t>
  </si>
  <si>
    <t>Associate ISS</t>
  </si>
  <si>
    <t>Associate Goal</t>
  </si>
  <si>
    <t>Certificate ISS</t>
  </si>
  <si>
    <t>Certificate Goal</t>
  </si>
  <si>
    <t>Associate’s completion (OIE)</t>
  </si>
  <si>
    <t>Certificate completion (OIE)</t>
  </si>
  <si>
    <t>2013-14</t>
  </si>
  <si>
    <t>2016-17</t>
  </si>
  <si>
    <t>2017-18</t>
  </si>
  <si>
    <t>2015-16</t>
  </si>
  <si>
    <t>2014-15</t>
  </si>
  <si>
    <t>ADT completion (OIE)</t>
  </si>
  <si>
    <t>Transfer Counts (OIE)</t>
  </si>
  <si>
    <t>ADT completion (SSM)</t>
  </si>
  <si>
    <t>Transfer Counts (SSM)</t>
  </si>
  <si>
    <t>Vision Goal Completion Definition</t>
  </si>
  <si>
    <t>Transfer to CSU or UC</t>
  </si>
  <si>
    <t>Associate's completion (SSM: Associate+ADT)</t>
  </si>
  <si>
    <t>Aspirational Goal (Transfer)</t>
  </si>
  <si>
    <t>ISS (Transfer)</t>
  </si>
  <si>
    <t>20% Improvement over Baseline</t>
  </si>
  <si>
    <t>VfS</t>
  </si>
  <si>
    <t>Units at degree award</t>
  </si>
  <si>
    <t>Aspirational</t>
  </si>
  <si>
    <t>Baseline Year</t>
  </si>
  <si>
    <t>[1] The year shown refers to the fall term for the fall metrics and to the spring term (e.g., 2017-2018) of the academic year for the annual metrics.</t>
  </si>
  <si>
    <t>Bakersfield College will increase the total number of annually completed associate degrees from 1,298 in 2016-2017 to 1,552 in 2021-22, an increase of 20 percent.</t>
  </si>
  <si>
    <t>ISS (ADT) - Proposed</t>
  </si>
  <si>
    <t>Aspirational Goal (Transfer) - Proposed</t>
  </si>
  <si>
    <t>Downward trend is clearer when looking at MEDIAN units, not AVERAGE.</t>
  </si>
  <si>
    <t>Bakersfield College will decrease the average units earned per completed associate degree from 92 in 2016-2017 to 84 in 2021-22, a decrease of 9 percent.</t>
  </si>
  <si>
    <t>Baseline year is 2014-2015 for Employment in Field.</t>
  </si>
  <si>
    <t>Proposed ISS that shows percent being employed in field of study.</t>
  </si>
  <si>
    <t>Bakersfield College will increase the percent of exiting CTE students who report being employed in their field of study from 66% percent in 2014-2015 to 69% percent in 2021-22, an increase of 3 percent.</t>
  </si>
  <si>
    <t>Employed in Field of Study</t>
  </si>
  <si>
    <t>Bakersfield College will increase the number of completed ADT degrees from 552 in 2016-2017 to 745 in 2021-22, an increase of 35% percent.</t>
  </si>
  <si>
    <t>VfS Goal #2</t>
  </si>
  <si>
    <t>VfS Goal #1</t>
  </si>
  <si>
    <t>Over five years, increase by 35 percent the number of CCC students system-wide transferring annually to a UC or CSU</t>
  </si>
  <si>
    <t>VfS Goal #3</t>
  </si>
  <si>
    <r>
      <t xml:space="preserve">Over five years, increase the percent of exiting </t>
    </r>
    <r>
      <rPr>
        <b/>
        <i/>
        <sz val="12"/>
        <color theme="9" tint="-0.249977111117893"/>
        <rFont val="Calibri"/>
        <family val="2"/>
        <scheme val="minor"/>
      </rPr>
      <t xml:space="preserve">CTE </t>
    </r>
    <r>
      <rPr>
        <b/>
        <sz val="12"/>
        <color theme="9" tint="-0.249977111117893"/>
        <rFont val="Calibri"/>
        <family val="2"/>
        <scheme val="minor"/>
      </rPr>
      <t xml:space="preserve">students who report being employed in their field of study, from the most recent statewide average of 60 percent to an improved rate of 69 percent--the average among the quintile of colleges showing the strongest performance on this measure and ensure the median earning gains of the mting students are at least twice the statewide consumer price index. </t>
    </r>
  </si>
  <si>
    <t>VfS Goal #4</t>
  </si>
  <si>
    <t>VfS Goal #5</t>
  </si>
  <si>
    <t>VfS Goal #6</t>
  </si>
  <si>
    <t xml:space="preserve">Over five years, decrease the average number of units accumulated by CCC students earning associate's degrees, from approximately 87 total units (the most recent systemwide average) to 79 total units--the average among the quintile of colleges showing the strongest performance on this measure. </t>
  </si>
  <si>
    <t>BC Strategic Initiatives supporting this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</si>
</sst>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sz val="12"/>
      <name val="Times New Roman"/>
      <family val="1"/>
    </font>
    <font>
      <b/>
      <sz val="12"/>
      <name val="Times New Roman"/>
      <family val="1"/>
    </font>
    <font>
      <b/>
      <sz val="10"/>
      <color rgb="FFFFFFFF"/>
      <name val="Times New Roman"/>
      <family val="1"/>
    </font>
    <font>
      <sz val="10"/>
      <name val="Times New Roman"/>
      <family val="1"/>
    </font>
    <font>
      <sz val="11"/>
      <name val="Calibri"/>
      <family val="2"/>
      <scheme val="minor"/>
    </font>
    <font>
      <sz val="11"/>
      <color rgb="FF4F81BD"/>
      <name val="Calibri"/>
      <family val="2"/>
      <scheme val="minor"/>
    </font>
    <font>
      <sz val="11"/>
      <color theme="1"/>
      <name val="Calibri"/>
      <family val="2"/>
      <scheme val="minor"/>
    </font>
    <font>
      <sz val="11"/>
      <color theme="4" tint="-0.249977111117893"/>
      <name val="Calibri"/>
      <family val="2"/>
      <scheme val="minor"/>
    </font>
    <font>
      <b/>
      <sz val="12"/>
      <color theme="9" tint="-0.249977111117893"/>
      <name val="Calibri"/>
      <family val="2"/>
      <scheme val="minor"/>
    </font>
    <font>
      <b/>
      <i/>
      <sz val="12"/>
      <color theme="9"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10" fillId="3" borderId="3" applyNumberFormat="0" applyFont="0" applyAlignment="0" applyProtection="0"/>
  </cellStyleXfs>
  <cellXfs count="35">
    <xf numFmtId="0" fontId="0" fillId="0" borderId="0" xfId="0"/>
    <xf numFmtId="0" fontId="1" fillId="0" borderId="1" xfId="0" applyFont="1" applyBorder="1" applyAlignment="1">
      <alignment horizontal="center"/>
    </xf>
    <xf numFmtId="0" fontId="0" fillId="0" borderId="2" xfId="0" applyBorder="1" applyAlignment="1">
      <alignment wrapText="1"/>
    </xf>
    <xf numFmtId="0" fontId="1" fillId="0" borderId="1" xfId="0" quotePrefix="1" applyFont="1" applyBorder="1" applyAlignment="1">
      <alignment horizontal="center"/>
    </xf>
    <xf numFmtId="0" fontId="1"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wrapText="1"/>
    </xf>
    <xf numFmtId="0" fontId="3" fillId="0" borderId="0" xfId="0" applyFont="1"/>
    <xf numFmtId="0" fontId="1" fillId="0" borderId="2" xfId="0" applyFont="1" applyBorder="1" applyAlignment="1">
      <alignment wrapText="1"/>
    </xf>
    <xf numFmtId="9" fontId="0" fillId="0" borderId="0" xfId="0" applyNumberFormat="1"/>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0" fillId="0" borderId="0" xfId="0" applyAlignment="1">
      <alignment horizontal="center"/>
    </xf>
    <xf numFmtId="0" fontId="8" fillId="2" borderId="0" xfId="0" applyFont="1" applyFill="1" applyAlignment="1">
      <alignment horizontal="right" vertical="center" wrapText="1"/>
    </xf>
    <xf numFmtId="0" fontId="0" fillId="2" borderId="0" xfId="0" applyFill="1"/>
    <xf numFmtId="0" fontId="1" fillId="0" borderId="0" xfId="0" applyFont="1"/>
    <xf numFmtId="0" fontId="1" fillId="2" borderId="0" xfId="0" applyFont="1" applyFill="1"/>
    <xf numFmtId="0" fontId="2" fillId="0" borderId="0" xfId="0" applyFont="1" applyAlignment="1">
      <alignment horizontal="right" vertical="center" wrapText="1"/>
    </xf>
    <xf numFmtId="0" fontId="9" fillId="0" borderId="0" xfId="0" applyFont="1" applyAlignment="1">
      <alignment horizontal="right" vertical="center" wrapText="1"/>
    </xf>
    <xf numFmtId="0" fontId="0" fillId="0" borderId="0" xfId="0" applyAlignment="1">
      <alignment horizontal="right"/>
    </xf>
    <xf numFmtId="9" fontId="0" fillId="0" borderId="0" xfId="0" applyNumberFormat="1" applyAlignment="1">
      <alignment horizontal="center"/>
    </xf>
    <xf numFmtId="0" fontId="2" fillId="3" borderId="3" xfId="1" applyFont="1"/>
    <xf numFmtId="0" fontId="0" fillId="3" borderId="3" xfId="1" applyFont="1" applyAlignment="1">
      <alignment wrapText="1"/>
    </xf>
    <xf numFmtId="0" fontId="11" fillId="5" borderId="3" xfId="1" applyFont="1" applyFill="1" applyAlignment="1">
      <alignment wrapText="1"/>
    </xf>
    <xf numFmtId="0" fontId="1" fillId="0" borderId="2" xfId="0" applyFont="1" applyBorder="1" applyAlignment="1">
      <alignment horizontal="center"/>
    </xf>
    <xf numFmtId="0" fontId="1" fillId="0" borderId="2" xfId="0" applyFont="1" applyBorder="1" applyAlignment="1">
      <alignment horizontal="center" vertical="center" wrapText="1"/>
    </xf>
    <xf numFmtId="0" fontId="12" fillId="0" borderId="0" xfId="0" applyFont="1" applyAlignment="1">
      <alignment horizontal="left" vertical="top"/>
    </xf>
    <xf numFmtId="0" fontId="12" fillId="0" borderId="0" xfId="0" applyFont="1" applyAlignment="1">
      <alignment horizontal="left" vertical="top" wrapText="1"/>
    </xf>
    <xf numFmtId="0" fontId="0" fillId="0" borderId="3" xfId="1" applyFont="1" applyFill="1" applyAlignment="1">
      <alignment wrapText="1"/>
    </xf>
    <xf numFmtId="0" fontId="2" fillId="6" borderId="0" xfId="0" applyFont="1" applyFill="1"/>
    <xf numFmtId="0" fontId="1" fillId="4" borderId="2" xfId="0" applyFont="1" applyFill="1" applyBorder="1" applyAlignment="1">
      <alignment horizontal="center"/>
    </xf>
  </cellXfs>
  <cellStyles count="2">
    <cellStyle name="Normal" xfId="0" builtinId="0"/>
    <cellStyle name="Note" xfId="1"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Vision Goal One: </a:t>
            </a:r>
            <a:r>
              <a:rPr lang="en-US" sz="1800" baseline="0"/>
              <a:t>Associate and Certificate Degree Completion</a:t>
            </a:r>
            <a:endParaRPr lang="en-US" sz="1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'VfS Goal #1 - chart'!$A$35</c:f>
              <c:strCache>
                <c:ptCount val="1"/>
                <c:pt idx="0">
                  <c:v>Associate’s completion (OIE)</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#1 - chart'!$B$34:$F$34</c:f>
              <c:strCache>
                <c:ptCount val="5"/>
                <c:pt idx="0">
                  <c:v>2013-14</c:v>
                </c:pt>
                <c:pt idx="1">
                  <c:v>2014-15</c:v>
                </c:pt>
                <c:pt idx="2">
                  <c:v>2015-16</c:v>
                </c:pt>
                <c:pt idx="3">
                  <c:v>2016-17</c:v>
                </c:pt>
                <c:pt idx="4">
                  <c:v>2017-18</c:v>
                </c:pt>
              </c:strCache>
            </c:strRef>
          </c:cat>
          <c:val>
            <c:numRef>
              <c:f>'VfS Goal #1 - chart'!$B$35:$F$35</c:f>
              <c:numCache>
                <c:formatCode>General</c:formatCode>
                <c:ptCount val="5"/>
                <c:pt idx="0">
                  <c:v>1026</c:v>
                </c:pt>
                <c:pt idx="1">
                  <c:v>966</c:v>
                </c:pt>
                <c:pt idx="2">
                  <c:v>1236</c:v>
                </c:pt>
                <c:pt idx="3">
                  <c:v>1293</c:v>
                </c:pt>
                <c:pt idx="4">
                  <c:v>1633</c:v>
                </c:pt>
              </c:numCache>
            </c:numRef>
          </c:val>
          <c:smooth val="0"/>
          <c:extLst>
            <c:ext xmlns:c16="http://schemas.microsoft.com/office/drawing/2014/chart" uri="{C3380CC4-5D6E-409C-BE32-E72D297353CC}">
              <c16:uniqueId val="{00000000-9274-4F0C-8DB4-B50210314CCF}"/>
            </c:ext>
          </c:extLst>
        </c:ser>
        <c:ser>
          <c:idx val="1"/>
          <c:order val="1"/>
          <c:tx>
            <c:strRef>
              <c:f>'VfS Goal #1 - chart'!$A$36</c:f>
              <c:strCache>
                <c:ptCount val="1"/>
                <c:pt idx="0">
                  <c:v>Certificate completion (OIE)</c:v>
                </c:pt>
              </c:strCache>
            </c:strRef>
          </c:tx>
          <c:spPr>
            <a:ln w="28575" cap="rnd">
              <a:solidFill>
                <a:schemeClr val="accent2"/>
              </a:solidFill>
              <a:round/>
            </a:ln>
            <a:effectLst/>
          </c:spPr>
          <c:marker>
            <c:symbol val="none"/>
          </c:marker>
          <c:dLbls>
            <c:dLbl>
              <c:idx val="3"/>
              <c:layout>
                <c:manualLayout>
                  <c:x val="-2.5504102350159923E-2"/>
                  <c:y val="3.3144803095637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74-4F0C-8DB4-B50210314CCF}"/>
                </c:ext>
              </c:extLst>
            </c:dLbl>
            <c:dLbl>
              <c:idx val="4"/>
              <c:layout>
                <c:manualLayout>
                  <c:x val="-2.4502850785704352E-2"/>
                  <c:y val="-1.71179339388607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74-4F0C-8DB4-B50210314CC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#1 - chart'!$B$34:$F$34</c:f>
              <c:strCache>
                <c:ptCount val="5"/>
                <c:pt idx="0">
                  <c:v>2013-14</c:v>
                </c:pt>
                <c:pt idx="1">
                  <c:v>2014-15</c:v>
                </c:pt>
                <c:pt idx="2">
                  <c:v>2015-16</c:v>
                </c:pt>
                <c:pt idx="3">
                  <c:v>2016-17</c:v>
                </c:pt>
                <c:pt idx="4">
                  <c:v>2017-18</c:v>
                </c:pt>
              </c:strCache>
            </c:strRef>
          </c:cat>
          <c:val>
            <c:numRef>
              <c:f>'VfS Goal #1 - chart'!$B$36:$F$36</c:f>
              <c:numCache>
                <c:formatCode>General</c:formatCode>
                <c:ptCount val="5"/>
                <c:pt idx="0">
                  <c:v>298</c:v>
                </c:pt>
                <c:pt idx="1">
                  <c:v>299</c:v>
                </c:pt>
                <c:pt idx="2">
                  <c:v>384</c:v>
                </c:pt>
                <c:pt idx="3">
                  <c:v>327</c:v>
                </c:pt>
                <c:pt idx="4">
                  <c:v>1361</c:v>
                </c:pt>
              </c:numCache>
            </c:numRef>
          </c:val>
          <c:smooth val="0"/>
          <c:extLst>
            <c:ext xmlns:c16="http://schemas.microsoft.com/office/drawing/2014/chart" uri="{C3380CC4-5D6E-409C-BE32-E72D297353CC}">
              <c16:uniqueId val="{00000001-9274-4F0C-8DB4-B50210314CCF}"/>
            </c:ext>
          </c:extLst>
        </c:ser>
        <c:ser>
          <c:idx val="2"/>
          <c:order val="2"/>
          <c:tx>
            <c:strRef>
              <c:f>'VfS Goal #1 - chart'!$A$37</c:f>
              <c:strCache>
                <c:ptCount val="1"/>
                <c:pt idx="0">
                  <c:v>Associate's completion (SSM: Associate+ADT)</c:v>
                </c:pt>
              </c:strCache>
            </c:strRef>
          </c:tx>
          <c:spPr>
            <a:ln w="28575" cap="rnd">
              <a:solidFill>
                <a:schemeClr val="accent3"/>
              </a:solidFill>
              <a:round/>
            </a:ln>
            <a:effectLst/>
          </c:spPr>
          <c:marker>
            <c:symbol val="diamond"/>
            <c:size val="5"/>
            <c:spPr>
              <a:solidFill>
                <a:schemeClr val="accent3"/>
              </a:solidFill>
              <a:ln w="9525">
                <a:solidFill>
                  <a:schemeClr val="bg1">
                    <a:lumMod val="50000"/>
                  </a:schemeClr>
                </a:solidFill>
              </a:ln>
              <a:effectLst/>
            </c:spPr>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74-4F0C-8DB4-B50210314CCF}"/>
                </c:ext>
              </c:extLst>
            </c:dLbl>
            <c:spPr>
              <a:noFill/>
              <a:ln>
                <a:noFill/>
              </a:ln>
              <a:effectLst/>
            </c:spPr>
            <c:txPr>
              <a:bodyPr rot="0" spcFirstLastPara="1" vertOverflow="ellipsis" vert="horz" wrap="square" lIns="38100" tIns="19050" rIns="38100" bIns="19050" anchor="ctr" anchorCtr="1">
                <a:spAutoFit/>
              </a:bodyPr>
              <a:lstStyle/>
              <a:p>
                <a:pPr>
                  <a:defRPr sz="1100" b="0" i="1"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#1 - chart'!$B$34:$F$34</c:f>
              <c:strCache>
                <c:ptCount val="5"/>
                <c:pt idx="0">
                  <c:v>2013-14</c:v>
                </c:pt>
                <c:pt idx="1">
                  <c:v>2014-15</c:v>
                </c:pt>
                <c:pt idx="2">
                  <c:v>2015-16</c:v>
                </c:pt>
                <c:pt idx="3">
                  <c:v>2016-17</c:v>
                </c:pt>
                <c:pt idx="4">
                  <c:v>2017-18</c:v>
                </c:pt>
              </c:strCache>
            </c:strRef>
          </c:cat>
          <c:val>
            <c:numRef>
              <c:f>'VfS Goal #1 - chart'!$B$37:$F$37</c:f>
              <c:numCache>
                <c:formatCode>General</c:formatCode>
                <c:ptCount val="5"/>
                <c:pt idx="1">
                  <c:v>942</c:v>
                </c:pt>
                <c:pt idx="2">
                  <c:v>1167</c:v>
                </c:pt>
                <c:pt idx="3">
                  <c:v>1298</c:v>
                </c:pt>
                <c:pt idx="4">
                  <c:v>1512</c:v>
                </c:pt>
              </c:numCache>
            </c:numRef>
          </c:val>
          <c:smooth val="0"/>
          <c:extLst>
            <c:ext xmlns:c16="http://schemas.microsoft.com/office/drawing/2014/chart" uri="{C3380CC4-5D6E-409C-BE32-E72D297353CC}">
              <c16:uniqueId val="{00000002-9274-4F0C-8DB4-B50210314CCF}"/>
            </c:ext>
          </c:extLst>
        </c:ser>
        <c:ser>
          <c:idx val="3"/>
          <c:order val="3"/>
          <c:tx>
            <c:strRef>
              <c:f>'VfS Goal #1 - chart'!$A$38</c:f>
              <c:strCache>
                <c:ptCount val="1"/>
                <c:pt idx="0">
                  <c:v>Certificate completion (SSM)</c:v>
                </c:pt>
              </c:strCache>
            </c:strRef>
          </c:tx>
          <c:spPr>
            <a:ln w="28575" cap="rnd">
              <a:solidFill>
                <a:schemeClr val="bg1">
                  <a:lumMod val="50000"/>
                </a:schemeClr>
              </a:solidFill>
              <a:round/>
            </a:ln>
            <a:effectLst/>
          </c:spPr>
          <c:marker>
            <c:symbol val="diamond"/>
            <c:size val="5"/>
            <c:spPr>
              <a:solidFill>
                <a:schemeClr val="bg1">
                  <a:lumMod val="65000"/>
                </a:schemeClr>
              </a:solidFill>
              <a:ln w="9525">
                <a:solidFill>
                  <a:schemeClr val="bg1">
                    <a:lumMod val="50000"/>
                  </a:schemeClr>
                </a:solidFill>
              </a:ln>
              <a:effectLst/>
            </c:spPr>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74-4F0C-8DB4-B50210314CCF}"/>
                </c:ext>
              </c:extLst>
            </c:dLbl>
            <c:spPr>
              <a:noFill/>
              <a:ln>
                <a:noFill/>
              </a:ln>
              <a:effectLst/>
            </c:spPr>
            <c:txPr>
              <a:bodyPr rot="0" spcFirstLastPara="1" vertOverflow="ellipsis" vert="horz" wrap="square" lIns="38100" tIns="19050" rIns="38100" bIns="19050" anchor="ctr" anchorCtr="1">
                <a:spAutoFit/>
              </a:bodyPr>
              <a:lstStyle/>
              <a:p>
                <a:pPr>
                  <a:defRPr sz="1100" b="0" i="1"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#1 - chart'!$B$34:$F$34</c:f>
              <c:strCache>
                <c:ptCount val="5"/>
                <c:pt idx="0">
                  <c:v>2013-14</c:v>
                </c:pt>
                <c:pt idx="1">
                  <c:v>2014-15</c:v>
                </c:pt>
                <c:pt idx="2">
                  <c:v>2015-16</c:v>
                </c:pt>
                <c:pt idx="3">
                  <c:v>2016-17</c:v>
                </c:pt>
                <c:pt idx="4">
                  <c:v>2017-18</c:v>
                </c:pt>
              </c:strCache>
            </c:strRef>
          </c:cat>
          <c:val>
            <c:numRef>
              <c:f>'VfS Goal #1 - chart'!$B$38:$F$38</c:f>
              <c:numCache>
                <c:formatCode>General</c:formatCode>
                <c:ptCount val="5"/>
                <c:pt idx="1">
                  <c:v>245</c:v>
                </c:pt>
                <c:pt idx="2">
                  <c:v>334</c:v>
                </c:pt>
                <c:pt idx="3">
                  <c:v>341</c:v>
                </c:pt>
                <c:pt idx="4">
                  <c:v>979</c:v>
                </c:pt>
              </c:numCache>
            </c:numRef>
          </c:val>
          <c:smooth val="0"/>
          <c:extLst>
            <c:ext xmlns:c16="http://schemas.microsoft.com/office/drawing/2014/chart" uri="{C3380CC4-5D6E-409C-BE32-E72D297353CC}">
              <c16:uniqueId val="{00000003-9274-4F0C-8DB4-B50210314CCF}"/>
            </c:ext>
          </c:extLst>
        </c:ser>
        <c:ser>
          <c:idx val="4"/>
          <c:order val="4"/>
          <c:tx>
            <c:strRef>
              <c:f>'VfS Goal #1 - chart'!$A$39</c:f>
              <c:strCache>
                <c:ptCount val="1"/>
                <c:pt idx="0">
                  <c:v>Associate ISS</c:v>
                </c:pt>
              </c:strCache>
            </c:strRef>
          </c:tx>
          <c:spPr>
            <a:ln w="28575" cap="rnd">
              <a:solidFill>
                <a:srgbClr val="C00000"/>
              </a:solidFill>
              <a:prstDash val="sysDash"/>
              <a:round/>
            </a:ln>
            <a:effectLst/>
          </c:spPr>
          <c:marker>
            <c:symbol val="none"/>
          </c:marker>
          <c:cat>
            <c:strRef>
              <c:f>'VfS Goal #1 - chart'!$B$34:$F$34</c:f>
              <c:strCache>
                <c:ptCount val="5"/>
                <c:pt idx="0">
                  <c:v>2013-14</c:v>
                </c:pt>
                <c:pt idx="1">
                  <c:v>2014-15</c:v>
                </c:pt>
                <c:pt idx="2">
                  <c:v>2015-16</c:v>
                </c:pt>
                <c:pt idx="3">
                  <c:v>2016-17</c:v>
                </c:pt>
                <c:pt idx="4">
                  <c:v>2017-18</c:v>
                </c:pt>
              </c:strCache>
            </c:strRef>
          </c:cat>
          <c:val>
            <c:numRef>
              <c:f>'VfS Goal #1 - chart'!$B$39:$F$39</c:f>
              <c:numCache>
                <c:formatCode>General</c:formatCode>
                <c:ptCount val="5"/>
                <c:pt idx="0">
                  <c:v>1108</c:v>
                </c:pt>
                <c:pt idx="1">
                  <c:v>1108</c:v>
                </c:pt>
                <c:pt idx="2">
                  <c:v>1108</c:v>
                </c:pt>
                <c:pt idx="3">
                  <c:v>1108</c:v>
                </c:pt>
                <c:pt idx="4">
                  <c:v>1108</c:v>
                </c:pt>
              </c:numCache>
            </c:numRef>
          </c:val>
          <c:smooth val="0"/>
          <c:extLst>
            <c:ext xmlns:c16="http://schemas.microsoft.com/office/drawing/2014/chart" uri="{C3380CC4-5D6E-409C-BE32-E72D297353CC}">
              <c16:uniqueId val="{00000004-9274-4F0C-8DB4-B50210314CCF}"/>
            </c:ext>
          </c:extLst>
        </c:ser>
        <c:ser>
          <c:idx val="5"/>
          <c:order val="5"/>
          <c:tx>
            <c:strRef>
              <c:f>'VfS Goal #1 - chart'!$A$40</c:f>
              <c:strCache>
                <c:ptCount val="1"/>
                <c:pt idx="0">
                  <c:v>Associate Goal</c:v>
                </c:pt>
              </c:strCache>
            </c:strRef>
          </c:tx>
          <c:spPr>
            <a:ln w="28575" cap="rnd">
              <a:solidFill>
                <a:schemeClr val="tx1"/>
              </a:solidFill>
              <a:prstDash val="sysDot"/>
              <a:round/>
            </a:ln>
            <a:effectLst/>
          </c:spPr>
          <c:marker>
            <c:symbol val="none"/>
          </c:marker>
          <c:cat>
            <c:strRef>
              <c:f>'VfS Goal #1 - chart'!$B$34:$F$34</c:f>
              <c:strCache>
                <c:ptCount val="5"/>
                <c:pt idx="0">
                  <c:v>2013-14</c:v>
                </c:pt>
                <c:pt idx="1">
                  <c:v>2014-15</c:v>
                </c:pt>
                <c:pt idx="2">
                  <c:v>2015-16</c:v>
                </c:pt>
                <c:pt idx="3">
                  <c:v>2016-17</c:v>
                </c:pt>
                <c:pt idx="4">
                  <c:v>2017-18</c:v>
                </c:pt>
              </c:strCache>
            </c:strRef>
          </c:cat>
          <c:val>
            <c:numRef>
              <c:f>'VfS Goal #1 - chart'!$B$40:$F$40</c:f>
              <c:numCache>
                <c:formatCode>General</c:formatCode>
                <c:ptCount val="5"/>
                <c:pt idx="0">
                  <c:v>1200</c:v>
                </c:pt>
                <c:pt idx="1">
                  <c:v>1200</c:v>
                </c:pt>
                <c:pt idx="2">
                  <c:v>1200</c:v>
                </c:pt>
                <c:pt idx="3">
                  <c:v>1200</c:v>
                </c:pt>
                <c:pt idx="4">
                  <c:v>1200</c:v>
                </c:pt>
              </c:numCache>
            </c:numRef>
          </c:val>
          <c:smooth val="0"/>
          <c:extLst>
            <c:ext xmlns:c16="http://schemas.microsoft.com/office/drawing/2014/chart" uri="{C3380CC4-5D6E-409C-BE32-E72D297353CC}">
              <c16:uniqueId val="{00000005-9274-4F0C-8DB4-B50210314CCF}"/>
            </c:ext>
          </c:extLst>
        </c:ser>
        <c:ser>
          <c:idx val="6"/>
          <c:order val="6"/>
          <c:tx>
            <c:strRef>
              <c:f>'VfS Goal #1 - chart'!$A$41</c:f>
              <c:strCache>
                <c:ptCount val="1"/>
                <c:pt idx="0">
                  <c:v>Certificate ISS</c:v>
                </c:pt>
              </c:strCache>
            </c:strRef>
          </c:tx>
          <c:spPr>
            <a:ln w="28575" cap="rnd">
              <a:solidFill>
                <a:srgbClr val="C00000"/>
              </a:solidFill>
              <a:prstDash val="sysDash"/>
              <a:round/>
            </a:ln>
            <a:effectLst/>
          </c:spPr>
          <c:marker>
            <c:symbol val="none"/>
          </c:marker>
          <c:cat>
            <c:strRef>
              <c:f>'VfS Goal #1 - chart'!$B$34:$F$34</c:f>
              <c:strCache>
                <c:ptCount val="5"/>
                <c:pt idx="0">
                  <c:v>2013-14</c:v>
                </c:pt>
                <c:pt idx="1">
                  <c:v>2014-15</c:v>
                </c:pt>
                <c:pt idx="2">
                  <c:v>2015-16</c:v>
                </c:pt>
                <c:pt idx="3">
                  <c:v>2016-17</c:v>
                </c:pt>
                <c:pt idx="4">
                  <c:v>2017-18</c:v>
                </c:pt>
              </c:strCache>
            </c:strRef>
          </c:cat>
          <c:val>
            <c:numRef>
              <c:f>'VfS Goal #1 - chart'!$B$41:$F$41</c:f>
              <c:numCache>
                <c:formatCode>General</c:formatCode>
                <c:ptCount val="5"/>
                <c:pt idx="0">
                  <c:v>316</c:v>
                </c:pt>
                <c:pt idx="1">
                  <c:v>316</c:v>
                </c:pt>
                <c:pt idx="2">
                  <c:v>316</c:v>
                </c:pt>
                <c:pt idx="3">
                  <c:v>316</c:v>
                </c:pt>
                <c:pt idx="4">
                  <c:v>316</c:v>
                </c:pt>
              </c:numCache>
            </c:numRef>
          </c:val>
          <c:smooth val="0"/>
          <c:extLst>
            <c:ext xmlns:c16="http://schemas.microsoft.com/office/drawing/2014/chart" uri="{C3380CC4-5D6E-409C-BE32-E72D297353CC}">
              <c16:uniqueId val="{00000006-9274-4F0C-8DB4-B50210314CCF}"/>
            </c:ext>
          </c:extLst>
        </c:ser>
        <c:ser>
          <c:idx val="7"/>
          <c:order val="7"/>
          <c:tx>
            <c:strRef>
              <c:f>'VfS Goal #1 - chart'!$A$42</c:f>
              <c:strCache>
                <c:ptCount val="1"/>
                <c:pt idx="0">
                  <c:v>Certificate Goal</c:v>
                </c:pt>
              </c:strCache>
            </c:strRef>
          </c:tx>
          <c:spPr>
            <a:ln w="28575" cap="rnd">
              <a:solidFill>
                <a:schemeClr val="tx1"/>
              </a:solidFill>
              <a:prstDash val="sysDot"/>
              <a:round/>
            </a:ln>
            <a:effectLst/>
          </c:spPr>
          <c:marker>
            <c:symbol val="none"/>
          </c:marker>
          <c:cat>
            <c:strRef>
              <c:f>'VfS Goal #1 - chart'!$B$34:$F$34</c:f>
              <c:strCache>
                <c:ptCount val="5"/>
                <c:pt idx="0">
                  <c:v>2013-14</c:v>
                </c:pt>
                <c:pt idx="1">
                  <c:v>2014-15</c:v>
                </c:pt>
                <c:pt idx="2">
                  <c:v>2015-16</c:v>
                </c:pt>
                <c:pt idx="3">
                  <c:v>2016-17</c:v>
                </c:pt>
                <c:pt idx="4">
                  <c:v>2017-18</c:v>
                </c:pt>
              </c:strCache>
            </c:strRef>
          </c:cat>
          <c:val>
            <c:numRef>
              <c:f>'VfS Goal #1 - chart'!$B$42:$F$42</c:f>
              <c:numCache>
                <c:formatCode>General</c:formatCode>
                <c:ptCount val="5"/>
                <c:pt idx="0">
                  <c:v>400</c:v>
                </c:pt>
                <c:pt idx="1">
                  <c:v>400</c:v>
                </c:pt>
                <c:pt idx="2">
                  <c:v>400</c:v>
                </c:pt>
                <c:pt idx="3">
                  <c:v>400</c:v>
                </c:pt>
                <c:pt idx="4">
                  <c:v>400</c:v>
                </c:pt>
              </c:numCache>
            </c:numRef>
          </c:val>
          <c:smooth val="0"/>
          <c:extLst>
            <c:ext xmlns:c16="http://schemas.microsoft.com/office/drawing/2014/chart" uri="{C3380CC4-5D6E-409C-BE32-E72D297353CC}">
              <c16:uniqueId val="{00000007-9274-4F0C-8DB4-B50210314CCF}"/>
            </c:ext>
          </c:extLst>
        </c:ser>
        <c:ser>
          <c:idx val="8"/>
          <c:order val="8"/>
          <c:tx>
            <c:strRef>
              <c:f>'VfS Goal #1 - chart'!$A$43</c:f>
              <c:strCache>
                <c:ptCount val="1"/>
                <c:pt idx="0">
                  <c:v>20% Improvement over Baseline</c:v>
                </c:pt>
              </c:strCache>
            </c:strRef>
          </c:tx>
          <c:spPr>
            <a:ln w="28575" cap="rnd">
              <a:solidFill>
                <a:schemeClr val="accent3">
                  <a:lumMod val="6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8DB3-43EE-9767-79C995F52B24}"/>
                </c:ext>
              </c:extLst>
            </c:dLbl>
            <c:dLbl>
              <c:idx val="1"/>
              <c:delete val="1"/>
              <c:extLst>
                <c:ext xmlns:c15="http://schemas.microsoft.com/office/drawing/2012/chart" uri="{CE6537A1-D6FC-4f65-9D91-7224C49458BB}"/>
                <c:ext xmlns:c16="http://schemas.microsoft.com/office/drawing/2014/chart" uri="{C3380CC4-5D6E-409C-BE32-E72D297353CC}">
                  <c16:uniqueId val="{00000004-8DB3-43EE-9767-79C995F52B24}"/>
                </c:ext>
              </c:extLst>
            </c:dLbl>
            <c:dLbl>
              <c:idx val="2"/>
              <c:dLblPos val="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8DB3-43EE-9767-79C995F52B24}"/>
                </c:ext>
              </c:extLst>
            </c:dLbl>
            <c:dLbl>
              <c:idx val="3"/>
              <c:delete val="1"/>
              <c:extLst>
                <c:ext xmlns:c15="http://schemas.microsoft.com/office/drawing/2012/chart" uri="{CE6537A1-D6FC-4f65-9D91-7224C49458BB}"/>
                <c:ext xmlns:c16="http://schemas.microsoft.com/office/drawing/2014/chart" uri="{C3380CC4-5D6E-409C-BE32-E72D297353CC}">
                  <c16:uniqueId val="{00000002-8DB3-43EE-9767-79C995F52B24}"/>
                </c:ext>
              </c:extLst>
            </c:dLbl>
            <c:dLbl>
              <c:idx val="4"/>
              <c:delete val="1"/>
              <c:extLst>
                <c:ext xmlns:c15="http://schemas.microsoft.com/office/drawing/2012/chart" uri="{CE6537A1-D6FC-4f65-9D91-7224C49458BB}"/>
                <c:ext xmlns:c16="http://schemas.microsoft.com/office/drawing/2014/chart" uri="{C3380CC4-5D6E-409C-BE32-E72D297353CC}">
                  <c16:uniqueId val="{00000003-8DB3-43EE-9767-79C995F52B2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#1 - chart'!$B$34:$F$34</c:f>
              <c:strCache>
                <c:ptCount val="5"/>
                <c:pt idx="0">
                  <c:v>2013-14</c:v>
                </c:pt>
                <c:pt idx="1">
                  <c:v>2014-15</c:v>
                </c:pt>
                <c:pt idx="2">
                  <c:v>2015-16</c:v>
                </c:pt>
                <c:pt idx="3">
                  <c:v>2016-17</c:v>
                </c:pt>
                <c:pt idx="4">
                  <c:v>2017-18</c:v>
                </c:pt>
              </c:strCache>
            </c:strRef>
          </c:cat>
          <c:val>
            <c:numRef>
              <c:f>'VfS Goal #1 - chart'!$B$43:$F$43</c:f>
              <c:numCache>
                <c:formatCode>General</c:formatCode>
                <c:ptCount val="5"/>
                <c:pt idx="0">
                  <c:v>1552</c:v>
                </c:pt>
                <c:pt idx="1">
                  <c:v>1552</c:v>
                </c:pt>
                <c:pt idx="2">
                  <c:v>1552</c:v>
                </c:pt>
                <c:pt idx="3">
                  <c:v>1552</c:v>
                </c:pt>
                <c:pt idx="4">
                  <c:v>1552</c:v>
                </c:pt>
              </c:numCache>
            </c:numRef>
          </c:val>
          <c:smooth val="0"/>
          <c:extLst>
            <c:ext xmlns:c16="http://schemas.microsoft.com/office/drawing/2014/chart" uri="{C3380CC4-5D6E-409C-BE32-E72D297353CC}">
              <c16:uniqueId val="{00000000-8DB3-43EE-9767-79C995F52B24}"/>
            </c:ext>
          </c:extLst>
        </c:ser>
        <c:dLbls>
          <c:showLegendKey val="0"/>
          <c:showVal val="0"/>
          <c:showCatName val="0"/>
          <c:showSerName val="0"/>
          <c:showPercent val="0"/>
          <c:showBubbleSize val="0"/>
        </c:dLbls>
        <c:smooth val="0"/>
        <c:axId val="636619072"/>
        <c:axId val="636624648"/>
      </c:lineChart>
      <c:catAx>
        <c:axId val="63661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36624648"/>
        <c:crosses val="autoZero"/>
        <c:auto val="1"/>
        <c:lblAlgn val="ctr"/>
        <c:lblOffset val="100"/>
        <c:noMultiLvlLbl val="0"/>
      </c:catAx>
      <c:valAx>
        <c:axId val="6366246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619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a:t>
            </a:r>
            <a:r>
              <a:rPr lang="en-US" baseline="0"/>
              <a:t> Goal 2: ADT Completions</a:t>
            </a:r>
            <a:endParaRPr lang="en-US"/>
          </a:p>
        </c:rich>
      </c:tx>
      <c:layout>
        <c:manualLayout>
          <c:xMode val="edge"/>
          <c:yMode val="edge"/>
          <c:x val="0.38443160143071592"/>
          <c:y val="1.6571969696969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'VfS Goal #2 - chart'!$A$33</c:f>
              <c:strCache>
                <c:ptCount val="1"/>
                <c:pt idx="0">
                  <c:v>ADT completion (OIE)</c:v>
                </c:pt>
              </c:strCache>
            </c:strRef>
          </c:tx>
          <c:spPr>
            <a:ln w="28575" cap="rnd">
              <a:solidFill>
                <a:srgbClr val="FFC000"/>
              </a:solidFill>
              <a:round/>
            </a:ln>
            <a:effectLst/>
          </c:spPr>
          <c:marker>
            <c:symbol val="none"/>
          </c:marker>
          <c:cat>
            <c:strRef>
              <c:f>'VfS Goal #2 - chart'!$B$32:$F$32</c:f>
              <c:strCache>
                <c:ptCount val="5"/>
                <c:pt idx="0">
                  <c:v>2013-14</c:v>
                </c:pt>
                <c:pt idx="1">
                  <c:v>2014-15</c:v>
                </c:pt>
                <c:pt idx="2">
                  <c:v>2015-16</c:v>
                </c:pt>
                <c:pt idx="3">
                  <c:v>2016-17</c:v>
                </c:pt>
                <c:pt idx="4">
                  <c:v>2017-18</c:v>
                </c:pt>
              </c:strCache>
            </c:strRef>
          </c:cat>
          <c:val>
            <c:numRef>
              <c:f>'VfS Goal #2 - chart'!$B$33:$F$33</c:f>
              <c:numCache>
                <c:formatCode>General</c:formatCode>
                <c:ptCount val="5"/>
                <c:pt idx="0">
                  <c:v>80</c:v>
                </c:pt>
                <c:pt idx="1">
                  <c:v>172</c:v>
                </c:pt>
                <c:pt idx="2">
                  <c:v>303</c:v>
                </c:pt>
                <c:pt idx="3">
                  <c:v>493</c:v>
                </c:pt>
                <c:pt idx="4">
                  <c:v>824</c:v>
                </c:pt>
              </c:numCache>
            </c:numRef>
          </c:val>
          <c:smooth val="0"/>
          <c:extLst>
            <c:ext xmlns:c16="http://schemas.microsoft.com/office/drawing/2014/chart" uri="{C3380CC4-5D6E-409C-BE32-E72D297353CC}">
              <c16:uniqueId val="{00000000-A084-40C1-B741-ACB8B7167390}"/>
            </c:ext>
          </c:extLst>
        </c:ser>
        <c:ser>
          <c:idx val="2"/>
          <c:order val="1"/>
          <c:tx>
            <c:strRef>
              <c:f>'VfS Goal #2 - chart'!$A$34</c:f>
              <c:strCache>
                <c:ptCount val="1"/>
                <c:pt idx="0">
                  <c:v>ADT completion (SSM)</c:v>
                </c:pt>
              </c:strCache>
            </c:strRef>
          </c:tx>
          <c:spPr>
            <a:ln w="28575" cap="rnd">
              <a:solidFill>
                <a:schemeClr val="accent3"/>
              </a:solidFill>
              <a:round/>
            </a:ln>
            <a:effectLst/>
          </c:spPr>
          <c:marker>
            <c:symbol val="none"/>
          </c:marker>
          <c:dLbls>
            <c:dLbl>
              <c:idx val="4"/>
              <c:layout>
                <c:manualLayout>
                  <c:x val="-3.1438935912938329E-3"/>
                  <c:y val="-1.5370548496778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9E-47F7-99CF-0060D232D8D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'VfS Goal #2 - chart'!$B$32:$F$32</c:f>
              <c:strCache>
                <c:ptCount val="5"/>
                <c:pt idx="0">
                  <c:v>2013-14</c:v>
                </c:pt>
                <c:pt idx="1">
                  <c:v>2014-15</c:v>
                </c:pt>
                <c:pt idx="2">
                  <c:v>2015-16</c:v>
                </c:pt>
                <c:pt idx="3">
                  <c:v>2016-17</c:v>
                </c:pt>
                <c:pt idx="4">
                  <c:v>2017-18</c:v>
                </c:pt>
              </c:strCache>
            </c:strRef>
          </c:cat>
          <c:val>
            <c:numRef>
              <c:f>'VfS Goal #2 - chart'!$B$34:$F$34</c:f>
              <c:numCache>
                <c:formatCode>General</c:formatCode>
                <c:ptCount val="5"/>
                <c:pt idx="1">
                  <c:v>196</c:v>
                </c:pt>
                <c:pt idx="2">
                  <c:v>421</c:v>
                </c:pt>
                <c:pt idx="3">
                  <c:v>552</c:v>
                </c:pt>
                <c:pt idx="4">
                  <c:v>766</c:v>
                </c:pt>
              </c:numCache>
            </c:numRef>
          </c:val>
          <c:smooth val="0"/>
          <c:extLst>
            <c:ext xmlns:c16="http://schemas.microsoft.com/office/drawing/2014/chart" uri="{C3380CC4-5D6E-409C-BE32-E72D297353CC}">
              <c16:uniqueId val="{00000002-A084-40C1-B741-ACB8B7167390}"/>
            </c:ext>
          </c:extLst>
        </c:ser>
        <c:ser>
          <c:idx val="4"/>
          <c:order val="2"/>
          <c:tx>
            <c:strRef>
              <c:f>'VfS Goal #2 - chart'!$A$37</c:f>
              <c:strCache>
                <c:ptCount val="1"/>
                <c:pt idx="0">
                  <c:v>ISS (ADT) - Proposed</c:v>
                </c:pt>
              </c:strCache>
            </c:strRef>
          </c:tx>
          <c:spPr>
            <a:ln w="28575" cap="rnd">
              <a:solidFill>
                <a:srgbClr val="C00000"/>
              </a:solidFill>
              <a:prstDash val="sysDash"/>
              <a:round/>
            </a:ln>
            <a:effectLst/>
          </c:spPr>
          <c:marker>
            <c:symbol val="none"/>
          </c:marker>
          <c:val>
            <c:numRef>
              <c:f>'VfS Goal #2 - chart'!$B$37:$F$37</c:f>
              <c:numCache>
                <c:formatCode>General</c:formatCode>
                <c:ptCount val="5"/>
                <c:pt idx="0">
                  <c:v>700</c:v>
                </c:pt>
                <c:pt idx="1">
                  <c:v>700</c:v>
                </c:pt>
                <c:pt idx="2">
                  <c:v>700</c:v>
                </c:pt>
                <c:pt idx="3">
                  <c:v>700</c:v>
                </c:pt>
                <c:pt idx="4">
                  <c:v>700</c:v>
                </c:pt>
              </c:numCache>
            </c:numRef>
          </c:val>
          <c:smooth val="0"/>
          <c:extLst>
            <c:ext xmlns:c16="http://schemas.microsoft.com/office/drawing/2014/chart" uri="{C3380CC4-5D6E-409C-BE32-E72D297353CC}">
              <c16:uniqueId val="{00000000-4D9E-47F7-99CF-0060D232D8DD}"/>
            </c:ext>
          </c:extLst>
        </c:ser>
        <c:ser>
          <c:idx val="8"/>
          <c:order val="3"/>
          <c:tx>
            <c:strRef>
              <c:f>'VfS Goal #2 - chart'!$A$38</c:f>
              <c:strCache>
                <c:ptCount val="1"/>
                <c:pt idx="0">
                  <c:v>Aspirational Goal (Transfer) - Proposed</c:v>
                </c:pt>
              </c:strCache>
            </c:strRef>
          </c:tx>
          <c:spPr>
            <a:ln w="28575" cap="rnd">
              <a:solidFill>
                <a:schemeClr val="tx1"/>
              </a:solidFill>
              <a:prstDash val="sysDot"/>
              <a:round/>
            </a:ln>
            <a:effectLst/>
          </c:spPr>
          <c:marker>
            <c:symbol val="none"/>
          </c:marker>
          <c:val>
            <c:numRef>
              <c:f>'VfS Goal #2 - chart'!$B$38:$F$38</c:f>
              <c:numCache>
                <c:formatCode>General</c:formatCode>
                <c:ptCount val="5"/>
                <c:pt idx="0">
                  <c:v>900</c:v>
                </c:pt>
                <c:pt idx="1">
                  <c:v>900</c:v>
                </c:pt>
                <c:pt idx="2">
                  <c:v>900</c:v>
                </c:pt>
                <c:pt idx="3">
                  <c:v>900</c:v>
                </c:pt>
                <c:pt idx="4">
                  <c:v>900</c:v>
                </c:pt>
              </c:numCache>
            </c:numRef>
          </c:val>
          <c:smooth val="0"/>
          <c:extLst>
            <c:ext xmlns:c16="http://schemas.microsoft.com/office/drawing/2014/chart" uri="{C3380CC4-5D6E-409C-BE32-E72D297353CC}">
              <c16:uniqueId val="{00000001-4D9E-47F7-99CF-0060D232D8DD}"/>
            </c:ext>
          </c:extLst>
        </c:ser>
        <c:dLbls>
          <c:showLegendKey val="0"/>
          <c:showVal val="0"/>
          <c:showCatName val="0"/>
          <c:showSerName val="0"/>
          <c:showPercent val="0"/>
          <c:showBubbleSize val="0"/>
        </c:dLbls>
        <c:smooth val="0"/>
        <c:axId val="720291808"/>
        <c:axId val="720290168"/>
      </c:lineChart>
      <c:catAx>
        <c:axId val="72029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20290168"/>
        <c:crosses val="autoZero"/>
        <c:auto val="1"/>
        <c:lblAlgn val="ctr"/>
        <c:lblOffset val="100"/>
        <c:noMultiLvlLbl val="0"/>
      </c:catAx>
      <c:valAx>
        <c:axId val="7202901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291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30480</xdr:rowOff>
    </xdr:from>
    <xdr:to>
      <xdr:col>12</xdr:col>
      <xdr:colOff>293370</xdr:colOff>
      <xdr:row>30</xdr:row>
      <xdr:rowOff>102870</xdr:rowOff>
    </xdr:to>
    <xdr:graphicFrame macro="">
      <xdr:nvGraphicFramePr>
        <xdr:cNvPr id="2" name="Chart 1">
          <a:extLst>
            <a:ext uri="{FF2B5EF4-FFF2-40B4-BE49-F238E27FC236}">
              <a16:creationId xmlns:a16="http://schemas.microsoft.com/office/drawing/2014/main" id="{7465313E-759B-48E2-800F-B29652190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0</xdr:row>
      <xdr:rowOff>80010</xdr:rowOff>
    </xdr:from>
    <xdr:to>
      <xdr:col>12</xdr:col>
      <xdr:colOff>186690</xdr:colOff>
      <xdr:row>29</xdr:row>
      <xdr:rowOff>140970</xdr:rowOff>
    </xdr:to>
    <xdr:graphicFrame macro="">
      <xdr:nvGraphicFramePr>
        <xdr:cNvPr id="2" name="Chart 1">
          <a:extLst>
            <a:ext uri="{FF2B5EF4-FFF2-40B4-BE49-F238E27FC236}">
              <a16:creationId xmlns:a16="http://schemas.microsoft.com/office/drawing/2014/main" id="{9140DE36-2E54-40DE-A826-A9A7E8AEE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3:K47"/>
  <sheetViews>
    <sheetView workbookViewId="0">
      <selection activeCell="N15" sqref="N15"/>
    </sheetView>
  </sheetViews>
  <sheetFormatPr defaultRowHeight="15" x14ac:dyDescent="0.25"/>
  <cols>
    <col min="1" max="1" width="25.5703125" customWidth="1"/>
  </cols>
  <sheetData>
    <row r="33" spans="1:11" x14ac:dyDescent="0.25">
      <c r="E33" t="s">
        <v>67</v>
      </c>
    </row>
    <row r="34" spans="1:11" ht="17.45" customHeight="1" x14ac:dyDescent="0.25">
      <c r="A34" t="s">
        <v>38</v>
      </c>
      <c r="B34" s="16" t="s">
        <v>49</v>
      </c>
      <c r="C34" s="16" t="s">
        <v>53</v>
      </c>
      <c r="D34" s="16" t="s">
        <v>52</v>
      </c>
      <c r="E34" s="16" t="s">
        <v>50</v>
      </c>
      <c r="F34" s="16" t="s">
        <v>51</v>
      </c>
      <c r="K34" s="9"/>
    </row>
    <row r="35" spans="1:11" ht="30" x14ac:dyDescent="0.25">
      <c r="A35" s="14" t="s">
        <v>47</v>
      </c>
      <c r="B35" s="15">
        <v>1026</v>
      </c>
      <c r="C35" s="15">
        <v>966</v>
      </c>
      <c r="D35" s="15">
        <v>1236</v>
      </c>
      <c r="E35" s="17">
        <v>1293</v>
      </c>
      <c r="F35" s="15">
        <v>1633</v>
      </c>
      <c r="G35" s="10"/>
      <c r="H35" s="11"/>
      <c r="I35" s="12"/>
    </row>
    <row r="36" spans="1:11" ht="30" x14ac:dyDescent="0.25">
      <c r="A36" s="14" t="s">
        <v>48</v>
      </c>
      <c r="B36" s="15">
        <v>298</v>
      </c>
      <c r="C36" s="15">
        <v>299</v>
      </c>
      <c r="D36" s="15">
        <v>384</v>
      </c>
      <c r="E36" s="17">
        <v>327</v>
      </c>
      <c r="F36" s="15">
        <v>1361</v>
      </c>
      <c r="G36" s="10"/>
      <c r="H36" s="11"/>
      <c r="I36" s="13"/>
    </row>
    <row r="37" spans="1:11" x14ac:dyDescent="0.25">
      <c r="A37" t="s">
        <v>60</v>
      </c>
      <c r="C37">
        <v>942</v>
      </c>
      <c r="D37">
        <v>1167</v>
      </c>
      <c r="E37" s="18">
        <v>1298</v>
      </c>
      <c r="F37">
        <v>1512</v>
      </c>
    </row>
    <row r="38" spans="1:11" x14ac:dyDescent="0.25">
      <c r="A38" t="s">
        <v>42</v>
      </c>
      <c r="C38">
        <v>245</v>
      </c>
      <c r="D38">
        <v>334</v>
      </c>
      <c r="E38" s="18">
        <v>341</v>
      </c>
      <c r="F38">
        <v>979</v>
      </c>
    </row>
    <row r="39" spans="1:11" x14ac:dyDescent="0.25">
      <c r="A39" t="s">
        <v>43</v>
      </c>
      <c r="B39">
        <v>1108</v>
      </c>
      <c r="C39">
        <v>1108</v>
      </c>
      <c r="D39">
        <v>1108</v>
      </c>
      <c r="E39" s="18">
        <v>1108</v>
      </c>
      <c r="F39">
        <v>1108</v>
      </c>
    </row>
    <row r="40" spans="1:11" x14ac:dyDescent="0.25">
      <c r="A40" t="s">
        <v>44</v>
      </c>
      <c r="B40">
        <v>1200</v>
      </c>
      <c r="C40">
        <v>1200</v>
      </c>
      <c r="D40">
        <v>1200</v>
      </c>
      <c r="E40" s="18">
        <v>1200</v>
      </c>
      <c r="F40">
        <v>1200</v>
      </c>
    </row>
    <row r="41" spans="1:11" x14ac:dyDescent="0.25">
      <c r="A41" t="s">
        <v>45</v>
      </c>
      <c r="B41">
        <v>316</v>
      </c>
      <c r="C41">
        <v>316</v>
      </c>
      <c r="D41">
        <v>316</v>
      </c>
      <c r="E41" s="18">
        <v>316</v>
      </c>
      <c r="F41">
        <v>316</v>
      </c>
    </row>
    <row r="42" spans="1:11" x14ac:dyDescent="0.25">
      <c r="A42" t="s">
        <v>46</v>
      </c>
      <c r="B42">
        <v>400</v>
      </c>
      <c r="C42">
        <v>400</v>
      </c>
      <c r="D42">
        <v>400</v>
      </c>
      <c r="E42" s="18">
        <v>400</v>
      </c>
      <c r="F42">
        <v>400</v>
      </c>
    </row>
    <row r="43" spans="1:11" x14ac:dyDescent="0.25">
      <c r="A43" s="19" t="s">
        <v>63</v>
      </c>
      <c r="B43" s="19">
        <v>1552</v>
      </c>
      <c r="C43" s="19">
        <v>1552</v>
      </c>
      <c r="D43" s="19">
        <v>1552</v>
      </c>
      <c r="E43" s="20">
        <v>1552</v>
      </c>
      <c r="F43" s="19">
        <v>1552</v>
      </c>
    </row>
    <row r="44" spans="1:11" x14ac:dyDescent="0.25">
      <c r="E44" s="18">
        <v>341</v>
      </c>
    </row>
    <row r="45" spans="1:11" x14ac:dyDescent="0.25">
      <c r="E45" s="18">
        <v>1165</v>
      </c>
    </row>
    <row r="46" spans="1:11" x14ac:dyDescent="0.25">
      <c r="A46" t="s">
        <v>56</v>
      </c>
      <c r="C46">
        <v>196</v>
      </c>
      <c r="D46">
        <v>421</v>
      </c>
      <c r="E46" s="18">
        <v>552</v>
      </c>
      <c r="F46">
        <v>766</v>
      </c>
    </row>
    <row r="47" spans="1:11" x14ac:dyDescent="0.25">
      <c r="A47" t="s">
        <v>68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A10" sqref="A10:B10"/>
    </sheetView>
  </sheetViews>
  <sheetFormatPr defaultColWidth="9.140625" defaultRowHeight="15" x14ac:dyDescent="0.25"/>
  <cols>
    <col min="1" max="1" width="14.5703125" bestFit="1" customWidth="1"/>
    <col min="2" max="2" width="84.140625" customWidth="1"/>
  </cols>
  <sheetData>
    <row r="1" spans="1:2" ht="47.25" x14ac:dyDescent="0.25">
      <c r="A1" s="30" t="s">
        <v>80</v>
      </c>
      <c r="B1" s="31" t="s">
        <v>0</v>
      </c>
    </row>
    <row r="3" spans="1:2" x14ac:dyDescent="0.25">
      <c r="B3" t="s">
        <v>30</v>
      </c>
    </row>
    <row r="4" spans="1:2" x14ac:dyDescent="0.25">
      <c r="B4" t="s">
        <v>31</v>
      </c>
    </row>
    <row r="6" spans="1:2" x14ac:dyDescent="0.25">
      <c r="B6" s="33" t="s">
        <v>34</v>
      </c>
    </row>
    <row r="7" spans="1:2" ht="30" x14ac:dyDescent="0.25">
      <c r="B7" s="26" t="s">
        <v>69</v>
      </c>
    </row>
    <row r="8" spans="1:2" x14ac:dyDescent="0.25">
      <c r="B8" s="27"/>
    </row>
    <row r="10" spans="1:2" x14ac:dyDescent="0.25">
      <c r="A10" s="34" t="s">
        <v>88</v>
      </c>
      <c r="B10" s="34"/>
    </row>
    <row r="11" spans="1:2" x14ac:dyDescent="0.25">
      <c r="A11" s="28">
        <v>1.1000000000000001</v>
      </c>
      <c r="B11" s="2" t="s">
        <v>1</v>
      </c>
    </row>
    <row r="12" spans="1:2" x14ac:dyDescent="0.25">
      <c r="A12" s="28">
        <v>1.2</v>
      </c>
      <c r="B12" s="2" t="s">
        <v>2</v>
      </c>
    </row>
    <row r="13" spans="1:2" x14ac:dyDescent="0.25">
      <c r="A13" s="28">
        <v>1.3</v>
      </c>
      <c r="B13" s="2" t="s">
        <v>3</v>
      </c>
    </row>
    <row r="14" spans="1:2" x14ac:dyDescent="0.25">
      <c r="A14" s="28">
        <v>1.4</v>
      </c>
      <c r="B14" s="2" t="s">
        <v>4</v>
      </c>
    </row>
    <row r="15" spans="1:2" x14ac:dyDescent="0.25">
      <c r="A15" s="28">
        <v>1.5</v>
      </c>
      <c r="B15" s="2" t="s">
        <v>5</v>
      </c>
    </row>
    <row r="16" spans="1:2" ht="30" x14ac:dyDescent="0.25">
      <c r="A16" s="28">
        <v>2.14</v>
      </c>
      <c r="B16" s="2" t="s">
        <v>6</v>
      </c>
    </row>
    <row r="17" spans="1:2" ht="30" x14ac:dyDescent="0.25">
      <c r="A17" s="28">
        <v>2.15</v>
      </c>
      <c r="B17" s="2" t="s">
        <v>7</v>
      </c>
    </row>
    <row r="18" spans="1:2" x14ac:dyDescent="0.25">
      <c r="A18" s="28">
        <v>2.16</v>
      </c>
      <c r="B18" s="2" t="s">
        <v>8</v>
      </c>
    </row>
    <row r="19" spans="1:2" ht="30" x14ac:dyDescent="0.25">
      <c r="A19" s="29">
        <v>3.2</v>
      </c>
      <c r="B19" s="5" t="s">
        <v>9</v>
      </c>
    </row>
  </sheetData>
  <mergeCells count="1">
    <mergeCell ref="A10:B10"/>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2:I42"/>
  <sheetViews>
    <sheetView workbookViewId="0">
      <selection activeCell="N21" sqref="N21"/>
    </sheetView>
  </sheetViews>
  <sheetFormatPr defaultRowHeight="15" x14ac:dyDescent="0.25"/>
  <cols>
    <col min="1" max="1" width="31.42578125" customWidth="1"/>
  </cols>
  <sheetData>
    <row r="32" spans="1:6" x14ac:dyDescent="0.25">
      <c r="A32" t="s">
        <v>38</v>
      </c>
      <c r="B32" t="s">
        <v>49</v>
      </c>
      <c r="C32" t="s">
        <v>53</v>
      </c>
      <c r="D32" t="s">
        <v>52</v>
      </c>
      <c r="E32" t="s">
        <v>50</v>
      </c>
      <c r="F32" t="s">
        <v>51</v>
      </c>
    </row>
    <row r="33" spans="1:9" x14ac:dyDescent="0.25">
      <c r="A33" s="14" t="s">
        <v>54</v>
      </c>
      <c r="B33" s="15">
        <v>80</v>
      </c>
      <c r="C33" s="15">
        <v>172</v>
      </c>
      <c r="D33" s="15">
        <v>303</v>
      </c>
      <c r="E33" s="15">
        <v>493</v>
      </c>
      <c r="F33" s="15">
        <v>824</v>
      </c>
      <c r="G33" s="15"/>
      <c r="H33" s="21"/>
      <c r="I33" s="22"/>
    </row>
    <row r="34" spans="1:9" x14ac:dyDescent="0.25">
      <c r="A34" t="s">
        <v>56</v>
      </c>
      <c r="B34" s="23"/>
      <c r="C34" s="23">
        <v>196</v>
      </c>
      <c r="D34" s="23">
        <v>421</v>
      </c>
      <c r="E34" s="23">
        <v>552</v>
      </c>
      <c r="F34" s="23">
        <v>766</v>
      </c>
      <c r="G34" s="23"/>
      <c r="H34" s="23"/>
      <c r="I34" s="23"/>
    </row>
    <row r="35" spans="1:9" x14ac:dyDescent="0.25">
      <c r="A35" s="14" t="s">
        <v>55</v>
      </c>
      <c r="B35" s="15">
        <v>975</v>
      </c>
      <c r="C35" s="15">
        <v>1132</v>
      </c>
      <c r="D35" s="15">
        <v>1052</v>
      </c>
      <c r="E35" s="15">
        <v>1181</v>
      </c>
      <c r="F35" s="15"/>
      <c r="G35" s="15"/>
      <c r="H35" s="21"/>
      <c r="I35" s="15"/>
    </row>
    <row r="36" spans="1:9" x14ac:dyDescent="0.25">
      <c r="A36" t="s">
        <v>57</v>
      </c>
      <c r="B36" s="23"/>
      <c r="C36" s="23">
        <f>(839+142+511)</f>
        <v>1492</v>
      </c>
      <c r="D36" s="23">
        <f>915+135+394</f>
        <v>1444</v>
      </c>
      <c r="E36" s="23">
        <f>924+131+248</f>
        <v>1303</v>
      </c>
      <c r="F36" s="23"/>
      <c r="G36" s="23"/>
      <c r="H36" s="23"/>
      <c r="I36" s="23"/>
    </row>
    <row r="37" spans="1:9" x14ac:dyDescent="0.25">
      <c r="A37" s="14" t="s">
        <v>70</v>
      </c>
      <c r="B37" s="15">
        <v>700</v>
      </c>
      <c r="C37" s="15">
        <v>700</v>
      </c>
      <c r="D37" s="15">
        <v>700</v>
      </c>
      <c r="E37" s="15">
        <v>700</v>
      </c>
      <c r="F37" s="15">
        <v>700</v>
      </c>
      <c r="G37" s="23"/>
      <c r="H37" s="23"/>
      <c r="I37" s="23"/>
    </row>
    <row r="38" spans="1:9" ht="30" x14ac:dyDescent="0.25">
      <c r="A38" s="14" t="s">
        <v>71</v>
      </c>
      <c r="B38" s="23">
        <v>900</v>
      </c>
      <c r="C38" s="23">
        <v>900</v>
      </c>
      <c r="D38" s="23">
        <v>900</v>
      </c>
      <c r="E38" s="23">
        <v>900</v>
      </c>
      <c r="F38" s="23">
        <v>900</v>
      </c>
      <c r="G38" s="23"/>
      <c r="H38" s="23"/>
      <c r="I38" s="23"/>
    </row>
    <row r="39" spans="1:9" x14ac:dyDescent="0.25">
      <c r="A39" t="s">
        <v>62</v>
      </c>
      <c r="B39" s="23">
        <v>850</v>
      </c>
      <c r="C39" s="23">
        <v>850</v>
      </c>
      <c r="D39" s="23">
        <v>850</v>
      </c>
      <c r="E39" s="23">
        <v>850</v>
      </c>
      <c r="F39" s="23">
        <v>850</v>
      </c>
      <c r="G39" s="23"/>
      <c r="H39" s="23"/>
      <c r="I39" s="23"/>
    </row>
    <row r="40" spans="1:9" x14ac:dyDescent="0.25">
      <c r="A40" t="s">
        <v>61</v>
      </c>
      <c r="B40" s="23">
        <v>1200</v>
      </c>
      <c r="C40" s="23">
        <v>1200</v>
      </c>
      <c r="D40" s="23">
        <v>1200</v>
      </c>
      <c r="E40" s="23">
        <v>1200</v>
      </c>
      <c r="F40" s="23">
        <v>1200</v>
      </c>
      <c r="G40" s="23"/>
      <c r="H40" s="23"/>
      <c r="I40" s="23"/>
    </row>
    <row r="41" spans="1:9" x14ac:dyDescent="0.25">
      <c r="A41" t="s">
        <v>59</v>
      </c>
      <c r="B41" s="23"/>
      <c r="C41" s="23">
        <v>839</v>
      </c>
      <c r="D41" s="23">
        <v>915</v>
      </c>
      <c r="E41" s="23">
        <v>924</v>
      </c>
      <c r="F41" s="23"/>
      <c r="G41" s="23"/>
      <c r="H41" s="23"/>
      <c r="I41" s="23"/>
    </row>
    <row r="42" spans="1:9" x14ac:dyDescent="0.25">
      <c r="A42" t="s">
        <v>58</v>
      </c>
      <c r="B42" s="23"/>
      <c r="C42" s="23">
        <v>1112</v>
      </c>
      <c r="D42" s="23">
        <v>1246</v>
      </c>
      <c r="E42" s="23">
        <v>1366</v>
      </c>
      <c r="F42" s="23">
        <v>1589</v>
      </c>
      <c r="G42" s="23"/>
      <c r="H42" s="23"/>
      <c r="I42" s="2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workbookViewId="0">
      <selection activeCell="A11" sqref="A11:B11"/>
    </sheetView>
  </sheetViews>
  <sheetFormatPr defaultColWidth="9.140625" defaultRowHeight="15" x14ac:dyDescent="0.25"/>
  <cols>
    <col min="1" max="1" width="12.42578125" bestFit="1" customWidth="1"/>
    <col min="2" max="2" width="77.85546875" customWidth="1"/>
  </cols>
  <sheetData>
    <row r="1" spans="1:2" ht="31.5" x14ac:dyDescent="0.25">
      <c r="A1" s="30" t="s">
        <v>79</v>
      </c>
      <c r="B1" s="31" t="s">
        <v>81</v>
      </c>
    </row>
    <row r="3" spans="1:2" x14ac:dyDescent="0.25">
      <c r="B3" t="s">
        <v>32</v>
      </c>
    </row>
    <row r="5" spans="1:2" x14ac:dyDescent="0.25">
      <c r="B5" t="s">
        <v>36</v>
      </c>
    </row>
    <row r="7" spans="1:2" x14ac:dyDescent="0.25">
      <c r="B7" s="25" t="s">
        <v>34</v>
      </c>
    </row>
    <row r="8" spans="1:2" ht="30" x14ac:dyDescent="0.25">
      <c r="B8" s="26" t="s">
        <v>78</v>
      </c>
    </row>
    <row r="9" spans="1:2" x14ac:dyDescent="0.25">
      <c r="B9" s="32"/>
    </row>
    <row r="11" spans="1:2" x14ac:dyDescent="0.25">
      <c r="A11" s="34" t="s">
        <v>88</v>
      </c>
      <c r="B11" s="34"/>
    </row>
    <row r="12" spans="1:2" x14ac:dyDescent="0.25">
      <c r="A12" s="1">
        <v>1.1000000000000001</v>
      </c>
      <c r="B12" s="2" t="s">
        <v>1</v>
      </c>
    </row>
    <row r="13" spans="1:2" x14ac:dyDescent="0.25">
      <c r="A13" s="1">
        <v>1.2</v>
      </c>
      <c r="B13" s="2" t="s">
        <v>2</v>
      </c>
    </row>
    <row r="14" spans="1:2" x14ac:dyDescent="0.25">
      <c r="A14" s="3" t="s">
        <v>10</v>
      </c>
      <c r="B14" s="2" t="s">
        <v>11</v>
      </c>
    </row>
    <row r="15" spans="1:2" ht="30" x14ac:dyDescent="0.25">
      <c r="A15" s="1">
        <v>2.17</v>
      </c>
      <c r="B15" s="2" t="s">
        <v>12</v>
      </c>
    </row>
    <row r="16" spans="1:2" x14ac:dyDescent="0.25">
      <c r="A16" s="1">
        <v>2.1800000000000002</v>
      </c>
      <c r="B16" s="2" t="s">
        <v>13</v>
      </c>
    </row>
  </sheetData>
  <mergeCells count="1">
    <mergeCell ref="A11:B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A12" sqref="A12:B12"/>
    </sheetView>
  </sheetViews>
  <sheetFormatPr defaultColWidth="9.140625" defaultRowHeight="15" x14ac:dyDescent="0.25"/>
  <cols>
    <col min="1" max="1" width="12.42578125" bestFit="1" customWidth="1"/>
    <col min="2" max="2" width="77.5703125" customWidth="1"/>
  </cols>
  <sheetData>
    <row r="1" spans="1:9" ht="63" x14ac:dyDescent="0.25">
      <c r="A1" s="30" t="s">
        <v>82</v>
      </c>
      <c r="B1" s="31" t="s">
        <v>87</v>
      </c>
    </row>
    <row r="3" spans="1:9" x14ac:dyDescent="0.25">
      <c r="B3" s="6" t="s">
        <v>37</v>
      </c>
    </row>
    <row r="5" spans="1:9" x14ac:dyDescent="0.25">
      <c r="B5" s="33" t="s">
        <v>34</v>
      </c>
    </row>
    <row r="6" spans="1:9" ht="30" x14ac:dyDescent="0.25">
      <c r="B6" s="26" t="s">
        <v>73</v>
      </c>
    </row>
    <row r="8" spans="1:9" x14ac:dyDescent="0.25">
      <c r="B8" t="s">
        <v>72</v>
      </c>
    </row>
    <row r="9" spans="1:9" x14ac:dyDescent="0.25">
      <c r="C9" s="16" t="s">
        <v>53</v>
      </c>
      <c r="D9" s="16" t="s">
        <v>52</v>
      </c>
      <c r="E9" s="16" t="s">
        <v>50</v>
      </c>
      <c r="F9" s="16" t="s">
        <v>51</v>
      </c>
      <c r="G9" s="16" t="s">
        <v>39</v>
      </c>
      <c r="H9" s="16" t="s">
        <v>66</v>
      </c>
      <c r="I9" s="16" t="s">
        <v>64</v>
      </c>
    </row>
    <row r="10" spans="1:9" x14ac:dyDescent="0.25">
      <c r="B10" s="23" t="s">
        <v>65</v>
      </c>
      <c r="C10" s="16">
        <v>93</v>
      </c>
      <c r="D10" s="16">
        <v>91</v>
      </c>
      <c r="E10" s="16">
        <v>92</v>
      </c>
      <c r="F10" s="16">
        <v>90</v>
      </c>
      <c r="G10" s="16">
        <v>92</v>
      </c>
      <c r="H10" s="16">
        <v>79</v>
      </c>
      <c r="I10" s="16">
        <v>84</v>
      </c>
    </row>
    <row r="12" spans="1:9" x14ac:dyDescent="0.25">
      <c r="A12" s="34" t="s">
        <v>88</v>
      </c>
      <c r="B12" s="34"/>
    </row>
    <row r="13" spans="1:9" x14ac:dyDescent="0.25">
      <c r="A13" s="1">
        <v>1.2</v>
      </c>
      <c r="B13" s="2" t="s">
        <v>2</v>
      </c>
    </row>
    <row r="14" spans="1:9" x14ac:dyDescent="0.25">
      <c r="A14" s="1">
        <v>2.4</v>
      </c>
      <c r="B14" s="2" t="s">
        <v>14</v>
      </c>
    </row>
    <row r="15" spans="1:9" ht="30" x14ac:dyDescent="0.25">
      <c r="A15" s="1">
        <v>2.5</v>
      </c>
      <c r="B15" s="2" t="s">
        <v>15</v>
      </c>
    </row>
    <row r="16" spans="1:9" ht="30" x14ac:dyDescent="0.25">
      <c r="A16" s="1">
        <v>2.6</v>
      </c>
      <c r="B16" s="2" t="s">
        <v>16</v>
      </c>
    </row>
    <row r="17" spans="1:2" ht="30" x14ac:dyDescent="0.25">
      <c r="A17" s="3" t="s">
        <v>17</v>
      </c>
      <c r="B17" s="2" t="s">
        <v>18</v>
      </c>
    </row>
    <row r="18" spans="1:2" ht="30" x14ac:dyDescent="0.25">
      <c r="A18" s="1">
        <v>2.11</v>
      </c>
      <c r="B18" s="2" t="s">
        <v>19</v>
      </c>
    </row>
    <row r="19" spans="1:2" ht="30" x14ac:dyDescent="0.25">
      <c r="A19" s="1">
        <v>2.12</v>
      </c>
      <c r="B19" s="2" t="s">
        <v>20</v>
      </c>
    </row>
    <row r="20" spans="1:2" ht="45" x14ac:dyDescent="0.25">
      <c r="A20" s="1">
        <v>2.13</v>
      </c>
      <c r="B20" s="2" t="s">
        <v>21</v>
      </c>
    </row>
  </sheetData>
  <mergeCells count="1">
    <mergeCell ref="A12:B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tabSelected="1" workbookViewId="0">
      <selection activeCell="A14" sqref="A14:B14"/>
    </sheetView>
  </sheetViews>
  <sheetFormatPr defaultColWidth="9.140625" defaultRowHeight="15" x14ac:dyDescent="0.25"/>
  <cols>
    <col min="1" max="1" width="12.42578125" bestFit="1" customWidth="1"/>
    <col min="2" max="2" width="72.140625" customWidth="1"/>
  </cols>
  <sheetData>
    <row r="1" spans="1:9" ht="110.25" x14ac:dyDescent="0.25">
      <c r="A1" s="30" t="s">
        <v>84</v>
      </c>
      <c r="B1" s="31" t="s">
        <v>83</v>
      </c>
    </row>
    <row r="3" spans="1:9" x14ac:dyDescent="0.25">
      <c r="B3" t="s">
        <v>33</v>
      </c>
    </row>
    <row r="4" spans="1:9" x14ac:dyDescent="0.25">
      <c r="B4" s="7" t="s">
        <v>75</v>
      </c>
    </row>
    <row r="6" spans="1:9" x14ac:dyDescent="0.25">
      <c r="B6" s="33" t="s">
        <v>34</v>
      </c>
    </row>
    <row r="7" spans="1:9" ht="45" x14ac:dyDescent="0.25">
      <c r="B7" s="26" t="s">
        <v>76</v>
      </c>
    </row>
    <row r="9" spans="1:9" x14ac:dyDescent="0.25">
      <c r="B9" s="7" t="s">
        <v>74</v>
      </c>
    </row>
    <row r="10" spans="1:9" x14ac:dyDescent="0.25">
      <c r="C10" s="16" t="s">
        <v>53</v>
      </c>
      <c r="D10" s="16" t="s">
        <v>52</v>
      </c>
      <c r="E10" s="16" t="s">
        <v>50</v>
      </c>
      <c r="F10" s="16" t="s">
        <v>51</v>
      </c>
      <c r="G10" s="16" t="s">
        <v>39</v>
      </c>
      <c r="H10" s="16" t="s">
        <v>66</v>
      </c>
      <c r="I10" s="16" t="s">
        <v>64</v>
      </c>
    </row>
    <row r="11" spans="1:9" x14ac:dyDescent="0.25">
      <c r="B11" s="23" t="s">
        <v>77</v>
      </c>
      <c r="C11" s="24">
        <v>0.66</v>
      </c>
      <c r="D11" s="24">
        <v>0.7</v>
      </c>
      <c r="E11" s="16"/>
      <c r="F11" s="16"/>
      <c r="G11" s="24">
        <v>0.66</v>
      </c>
      <c r="H11" s="24">
        <v>0.75</v>
      </c>
      <c r="I11" s="24">
        <v>0.69</v>
      </c>
    </row>
    <row r="12" spans="1:9" x14ac:dyDescent="0.25">
      <c r="B12" s="23"/>
      <c r="C12" s="24"/>
      <c r="D12" s="24"/>
      <c r="E12" s="16"/>
      <c r="F12" s="16"/>
      <c r="G12" s="24"/>
      <c r="H12" s="24"/>
      <c r="I12" s="24"/>
    </row>
    <row r="14" spans="1:9" x14ac:dyDescent="0.25">
      <c r="A14" s="34" t="s">
        <v>88</v>
      </c>
      <c r="B14" s="34"/>
    </row>
    <row r="15" spans="1:9" ht="30" x14ac:dyDescent="0.25">
      <c r="A15" s="1">
        <v>1.4</v>
      </c>
      <c r="B15" s="2" t="s">
        <v>4</v>
      </c>
    </row>
    <row r="16" spans="1:9" x14ac:dyDescent="0.25">
      <c r="A16" s="1">
        <v>1.5</v>
      </c>
      <c r="B16" s="2" t="s">
        <v>5</v>
      </c>
    </row>
    <row r="17" spans="1:2" x14ac:dyDescent="0.25">
      <c r="A17" s="1">
        <v>1.7</v>
      </c>
      <c r="B17" s="2" t="s">
        <v>22</v>
      </c>
    </row>
    <row r="18" spans="1:2" x14ac:dyDescent="0.25">
      <c r="A18" s="1">
        <v>2.16</v>
      </c>
      <c r="B18" s="2" t="s">
        <v>8</v>
      </c>
    </row>
    <row r="19" spans="1:2" x14ac:dyDescent="0.25">
      <c r="A19" s="4">
        <v>4.1100000000000003</v>
      </c>
      <c r="B19" s="5" t="s">
        <v>23</v>
      </c>
    </row>
  </sheetData>
  <mergeCells count="1">
    <mergeCell ref="A14:B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A7" sqref="A7:B7"/>
    </sheetView>
  </sheetViews>
  <sheetFormatPr defaultColWidth="9.140625" defaultRowHeight="15" x14ac:dyDescent="0.25"/>
  <cols>
    <col min="1" max="1" width="12.42578125" bestFit="1" customWidth="1"/>
    <col min="2" max="2" width="96.28515625" customWidth="1"/>
  </cols>
  <sheetData>
    <row r="1" spans="1:2" ht="47.25" x14ac:dyDescent="0.25">
      <c r="A1" s="30" t="s">
        <v>85</v>
      </c>
      <c r="B1" s="31" t="s">
        <v>24</v>
      </c>
    </row>
    <row r="3" spans="1:2" x14ac:dyDescent="0.25">
      <c r="B3" s="7" t="s">
        <v>41</v>
      </c>
    </row>
    <row r="5" spans="1:2" x14ac:dyDescent="0.25">
      <c r="B5" s="33" t="s">
        <v>35</v>
      </c>
    </row>
    <row r="7" spans="1:2" x14ac:dyDescent="0.25">
      <c r="A7" s="34" t="s">
        <v>88</v>
      </c>
      <c r="B7" s="34"/>
    </row>
    <row r="8" spans="1:2" ht="30" x14ac:dyDescent="0.25">
      <c r="A8" s="3" t="s">
        <v>25</v>
      </c>
      <c r="B8" s="2" t="s">
        <v>26</v>
      </c>
    </row>
    <row r="9" spans="1:2" x14ac:dyDescent="0.25">
      <c r="A9" s="3" t="s">
        <v>10</v>
      </c>
      <c r="B9" s="2" t="s">
        <v>11</v>
      </c>
    </row>
    <row r="10" spans="1:2" x14ac:dyDescent="0.25">
      <c r="A10" s="1">
        <v>1.1200000000000001</v>
      </c>
      <c r="B10" s="2" t="s">
        <v>27</v>
      </c>
    </row>
    <row r="11" spans="1:2" x14ac:dyDescent="0.25">
      <c r="A11" s="1">
        <v>1.1299999999999999</v>
      </c>
      <c r="B11" s="2" t="s">
        <v>28</v>
      </c>
    </row>
    <row r="13" spans="1:2" ht="30" x14ac:dyDescent="0.25">
      <c r="A13" s="1">
        <v>2.1</v>
      </c>
      <c r="B13" s="8" t="s">
        <v>40</v>
      </c>
    </row>
    <row r="14" spans="1:2" x14ac:dyDescent="0.25">
      <c r="A14" s="1">
        <v>2.4</v>
      </c>
      <c r="B14" s="2" t="s">
        <v>14</v>
      </c>
    </row>
  </sheetData>
  <mergeCells count="1">
    <mergeCell ref="A7:B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
  <sheetViews>
    <sheetView workbookViewId="0">
      <selection activeCell="B9" sqref="B9"/>
    </sheetView>
  </sheetViews>
  <sheetFormatPr defaultColWidth="9.140625" defaultRowHeight="15" x14ac:dyDescent="0.25"/>
  <cols>
    <col min="1" max="1" width="12" bestFit="1" customWidth="1"/>
    <col min="2" max="2" width="78.5703125" customWidth="1"/>
  </cols>
  <sheetData>
    <row r="1" spans="1:2" ht="63" x14ac:dyDescent="0.25">
      <c r="A1" s="30" t="s">
        <v>86</v>
      </c>
      <c r="B1" s="3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VfS Goal #1 - chart</vt:lpstr>
      <vt:lpstr>VfS Goal #1</vt:lpstr>
      <vt:lpstr>VfS Goal #2 - chart</vt:lpstr>
      <vt:lpstr>VfS Goal #2</vt:lpstr>
      <vt:lpstr>VfS Goal #3</vt:lpstr>
      <vt:lpstr>VfS Goal #4</vt:lpstr>
      <vt:lpstr>VfS Goal #5</vt:lpstr>
      <vt:lpstr>VfS Goal #6</vt:lpstr>
      <vt:lpstr>'VfS Goal #1'!_ftn1</vt:lpstr>
    </vt:vector>
  </TitlesOfParts>
  <Company>Bakersfield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Coston</dc:creator>
  <cp:lastModifiedBy>Jessica Wojtysiak</cp:lastModifiedBy>
  <dcterms:created xsi:type="dcterms:W3CDTF">2019-01-25T14:51:41Z</dcterms:created>
  <dcterms:modified xsi:type="dcterms:W3CDTF">2019-03-22T13:50:14Z</dcterms:modified>
</cp:coreProperties>
</file>